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mta-my.sharepoint.com/personal/nangle_mnr_org/Documents/5 - Ridership/1 - REPORTS/CT Reports/"/>
    </mc:Choice>
  </mc:AlternateContent>
  <xr:revisionPtr revIDLastSave="0" documentId="8_{BE645FF9-1ACD-5A4F-BAC8-D8D8A262E31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January 2023 - current" sheetId="1" r:id="rId1"/>
    <sheet name="January 2023 - propose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F21" i="2"/>
  <c r="D21" i="2"/>
  <c r="L10" i="2"/>
  <c r="J10" i="2"/>
  <c r="H10" i="2"/>
  <c r="F10" i="2"/>
  <c r="D10" i="2"/>
  <c r="L5" i="2"/>
  <c r="H5" i="2"/>
  <c r="F5" i="2"/>
  <c r="D5" i="2"/>
  <c r="L5" i="1"/>
  <c r="H5" i="1"/>
  <c r="F5" i="1"/>
  <c r="D5" i="1"/>
</calcChain>
</file>

<file path=xl/sharedStrings.xml><?xml version="1.0" encoding="utf-8"?>
<sst xmlns="http://schemas.openxmlformats.org/spreadsheetml/2006/main" count="140" uniqueCount="62">
  <si>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</si>
  <si>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</si>
  <si>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</si>
  <si>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</si>
  <si>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</si>
  <si>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</si>
  <si>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</si>
  <si>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</si>
  <si>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</si>
  <si>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</si>
  <si>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</si>
  <si>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</si>
  <si>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</si>
  <si>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</si>
  <si>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</si>
  <si>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</si>
  <si>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</si>
  <si>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</si>
  <si>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</si>
  <si>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</si>
  <si>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</si>
  <si>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</si>
  <si>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</si>
  <si>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</si>
  <si>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</si>
  <si>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</si>
  <si>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Percentage vs. 2019 (Prior Month)</t>
  </si>
  <si>
    <t>MDBF (Prior Month)</t>
  </si>
  <si>
    <t>December 2022  / YTD REPORT</t>
  </si>
  <si>
    <t>January</t>
  </si>
  <si>
    <t>16,219 (+27.8%)</t>
  </si>
  <si>
    <t>190,278 (+59.8%)</t>
  </si>
  <si>
    <t xml:space="preserve">1 T / 0 C </t>
  </si>
  <si>
    <t>55,593 (41.3%)</t>
  </si>
  <si>
    <t>513,283 (+43.4%)</t>
  </si>
  <si>
    <t>1 T / 0 C</t>
  </si>
  <si>
    <t>On 1/31 train 1627 was bussed between New London and Old Saybrook due to a switch failure. The train operated between OSB and New Haven</t>
  </si>
  <si>
    <t>3 regional trains per week canceled due to supply chain issues. Starting 1/30 Amtrak 2 trains will be bussed and Ctrail will have 4 trains bussed from Hartford to Springfield M_F to accommodate the CWR work until 4/7</t>
  </si>
  <si>
    <t xml:space="preserve">A tresspasser incident on 1/27 in the vicinity of Melrose in the Bronx led to 1 terminated, 12 cancelled and 64 late trains. The incident occurred during the AM rush. </t>
  </si>
  <si>
    <t>-35.1%</t>
  </si>
  <si>
    <t>-42.9%</t>
  </si>
  <si>
    <t>-49.3%</t>
  </si>
  <si>
    <t>-54.9%</t>
  </si>
  <si>
    <t>-53.1%</t>
  </si>
  <si>
    <t>-59.0%</t>
  </si>
  <si>
    <t>-1.6%</t>
  </si>
  <si>
    <t>-19.0%</t>
  </si>
  <si>
    <t>December</t>
  </si>
  <si>
    <t xml:space="preserve">Percentage vs. 2019 </t>
  </si>
  <si>
    <t xml:space="preserve">MDBF </t>
  </si>
  <si>
    <t>RIDERSHIP</t>
  </si>
  <si>
    <t>SERVICE DELIVERY</t>
  </si>
  <si>
    <t>TOTAL (% vs same month last year)</t>
  </si>
  <si>
    <t>2,213,788 (+45.6%)</t>
  </si>
  <si>
    <t>22,969,570 (+62.0%)</t>
  </si>
  <si>
    <t>61,667 (+55.8%)</t>
  </si>
  <si>
    <t>677,875 (+77.2%)</t>
  </si>
  <si>
    <t>26,272 (+50.8%)</t>
  </si>
  <si>
    <t>289,673 (+92.4%)</t>
  </si>
  <si>
    <t>20,035 (+52.0%)</t>
  </si>
  <si>
    <t>197,392 (+55.0%)</t>
  </si>
  <si>
    <t xml:space="preserve">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</si>
</sst>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0" fillId="0" borderId="0" xfId="0" applyAlignment="1">
      <alignment horizontal="left" vertical="top"/>
    </xf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1" fillId="0" borderId="7" xfId="0" applyFont="1" applyBorder="1" applyAlignment="1">
      <alignment horizontal="left"/>
    </xf>
    <xf numFmtId="0" fontId="1" fillId="7" borderId="8" xfId="0" applyFont="1" applyFill="1" applyBorder="1" applyAlignment="1">
      <alignment horizontal="left" vertical="top"/>
    </xf>
    <xf numFmtId="0" fontId="1" fillId="7" borderId="7" xfId="0" applyFont="1" applyFill="1" applyBorder="1"/>
    <xf numFmtId="0" fontId="0" fillId="7" borderId="7" xfId="0" applyFill="1" applyBorder="1" applyAlignment="1">
      <alignment horizontal="right"/>
    </xf>
    <xf numFmtId="0" fontId="0" fillId="7" borderId="7" xfId="0" applyFill="1" applyBorder="1"/>
    <xf numFmtId="0" fontId="1" fillId="2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5" borderId="6" xfId="0" applyNumberFormat="1" applyFill="1" applyBorder="1"/>
    <xf numFmtId="0" fontId="0" fillId="5" borderId="7" xfId="0" applyFill="1" applyBorder="1"/>
    <xf numFmtId="164" fontId="0" fillId="6" borderId="7" xfId="0" applyNumberFormat="1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164" fontId="0" fillId="4" borderId="6" xfId="0" applyNumberFormat="1" applyFill="1" applyBorder="1"/>
    <xf numFmtId="0" fontId="0" fillId="4" borderId="7" xfId="0" applyFill="1" applyBorder="1" applyAlignment="1">
      <alignment horizontal="right"/>
    </xf>
    <xf numFmtId="164" fontId="0" fillId="4" borderId="7" xfId="0" applyNumberFormat="1" applyFill="1" applyBorder="1" applyAlignment="1">
      <alignment horizontal="righ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0" fillId="0" borderId="7" xfId="0" applyBorder="1" applyAlignment="1">
      <alignment horizontal="right"/>
    </xf>
    <xf numFmtId="0" fontId="0" fillId="0" borderId="8" xfId="0" applyBorder="1"/>
    <xf numFmtId="166" fontId="1" fillId="8" borderId="6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37" fontId="0" fillId="3" borderId="7" xfId="0" applyNumberFormat="1" applyFill="1" applyBorder="1" applyAlignment="1">
      <alignment horizontal="right"/>
    </xf>
    <xf numFmtId="164" fontId="0" fillId="7" borderId="7" xfId="0" applyNumberFormat="1" applyFill="1" applyBorder="1"/>
    <xf numFmtId="165" fontId="0" fillId="7" borderId="7" xfId="0" applyNumberFormat="1" applyFill="1" applyBorder="1"/>
    <xf numFmtId="9" fontId="0" fillId="7" borderId="7" xfId="0" applyNumberFormat="1" applyFill="1" applyBorder="1"/>
    <xf numFmtId="0" fontId="0" fillId="3" borderId="7" xfId="0" applyFill="1" applyBorder="1"/>
    <xf numFmtId="3" fontId="0" fillId="3" borderId="7" xfId="0" applyNumberFormat="1" applyFill="1" applyBorder="1"/>
    <xf numFmtId="0" fontId="0" fillId="3" borderId="8" xfId="0" applyFill="1" applyBorder="1"/>
    <xf numFmtId="0" fontId="1" fillId="8" borderId="6" xfId="0" applyFont="1" applyFill="1" applyBorder="1" applyAlignment="1">
      <alignment horizontal="right"/>
    </xf>
    <xf numFmtId="166" fontId="0" fillId="3" borderId="7" xfId="0" applyNumberFormat="1" applyFill="1" applyBorder="1" applyAlignment="1">
      <alignment horizontal="right"/>
    </xf>
    <xf numFmtId="164" fontId="4" fillId="7" borderId="7" xfId="1" applyNumberFormat="1" applyFont="1" applyFill="1" applyBorder="1"/>
    <xf numFmtId="0" fontId="2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0" fontId="0" fillId="0" borderId="7" xfId="0" applyFill="1" applyBorder="1"/>
    <xf numFmtId="164" fontId="0" fillId="0" borderId="7" xfId="0" applyNumberFormat="1" applyFill="1" applyBorder="1" applyAlignment="1">
      <alignment horizontal="right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0" fillId="0" borderId="8" xfId="0" applyFill="1" applyBorder="1"/>
    <xf numFmtId="0" fontId="0" fillId="7" borderId="18" xfId="0" applyFill="1" applyBorder="1" applyAlignment="1">
      <alignment vertical="top" wrapText="1"/>
    </xf>
    <xf numFmtId="0" fontId="5" fillId="7" borderId="19" xfId="0" applyFont="1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0" fillId="0" borderId="20" xfId="0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/>
    <xf numFmtId="0" fontId="0" fillId="0" borderId="21" xfId="0" applyBorder="1"/>
    <xf numFmtId="0" fontId="1" fillId="7" borderId="6" xfId="0" applyFont="1" applyFill="1" applyBorder="1"/>
    <xf numFmtId="164" fontId="0" fillId="7" borderId="6" xfId="0" applyNumberFormat="1" applyFill="1" applyBorder="1"/>
    <xf numFmtId="164" fontId="0" fillId="6" borderId="6" xfId="0" applyNumberFormat="1" applyFill="1" applyBorder="1" applyAlignment="1">
      <alignment horizontal="right"/>
    </xf>
    <xf numFmtId="164" fontId="0" fillId="4" borderId="6" xfId="0" applyNumberFormat="1" applyFill="1" applyBorder="1" applyAlignment="1">
      <alignment horizontal="right"/>
    </xf>
    <xf numFmtId="0" fontId="0" fillId="7" borderId="8" xfId="0" applyFill="1" applyBorder="1" applyAlignment="1">
      <alignment horizontal="right"/>
    </xf>
    <xf numFmtId="164" fontId="0" fillId="7" borderId="8" xfId="0" applyNumberFormat="1" applyFill="1" applyBorder="1"/>
    <xf numFmtId="9" fontId="0" fillId="7" borderId="8" xfId="0" applyNumberFormat="1" applyFill="1" applyBorder="1"/>
    <xf numFmtId="3" fontId="0" fillId="3" borderId="21" xfId="0" applyNumberFormat="1" applyFill="1" applyBorder="1"/>
    <xf numFmtId="0" fontId="2" fillId="3" borderId="21" xfId="0" applyFont="1" applyFill="1" applyBorder="1"/>
    <xf numFmtId="0" fontId="2" fillId="0" borderId="21" xfId="0" applyFont="1" applyFill="1" applyBorder="1"/>
    <xf numFmtId="0" fontId="2" fillId="0" borderId="21" xfId="0" applyFont="1" applyBorder="1"/>
    <xf numFmtId="0" fontId="0" fillId="2" borderId="9" xfId="0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8" fillId="7" borderId="15" xfId="0" applyFont="1" applyFill="1" applyBorder="1" applyAlignment="1">
      <alignment horizontal="left" vertical="top" wrapText="1"/>
    </xf>
    <xf numFmtId="0" fontId="8" fillId="7" borderId="14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 /><Relationship Id="rId3" Type="http://schemas.openxmlformats.org/officeDocument/2006/relationships/theme" Target="theme/theme1.xml" /><Relationship Id="rId7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10" Type="http://schemas.openxmlformats.org/officeDocument/2006/relationships/customXml" Target="../customXml/item4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opLeftCell="A2" zoomScale="110" zoomScaleNormal="110" zoomScaleSheetLayoutView="110" workbookViewId="0">
      <selection activeCell="E13" sqref="E13"/>
    </sheetView>
  </sheetViews>
  <sheetFormatPr defaultRowHeight="15" x14ac:dyDescent="0.2"/>
  <cols>
    <col min="1" max="1" width="33.359375" customWidth="1"/>
    <col min="2" max="3" width="19.7734375" customWidth="1"/>
    <col min="4" max="4" width="14.9296875" bestFit="1" customWidth="1"/>
    <col min="5" max="5" width="16.140625" bestFit="1" customWidth="1"/>
    <col min="6" max="6" width="14.9296875" bestFit="1" customWidth="1"/>
    <col min="7" max="7" width="16.140625" bestFit="1" customWidth="1"/>
    <col min="8" max="8" width="14.9296875" bestFit="1" customWidth="1"/>
    <col min="9" max="9" width="16.41015625" customWidth="1"/>
    <col min="10" max="10" width="14.2578125" customWidth="1"/>
    <col min="11" max="11" width="15.6015625" customWidth="1"/>
    <col min="12" max="12" width="14.390625" bestFit="1" customWidth="1"/>
    <col min="13" max="13" width="17.08203125" customWidth="1"/>
  </cols>
  <sheetData>
    <row r="1" spans="1:13" ht="21" x14ac:dyDescent="0.3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ht="21" x14ac:dyDescent="0.3">
      <c r="A2" s="80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ht="21.75" thickBot="1" x14ac:dyDescent="0.35">
      <c r="A3" s="80" t="s">
        <v>28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</row>
    <row r="4" spans="1:13" ht="15.75" thickBot="1" x14ac:dyDescent="0.25">
      <c r="A4" s="1"/>
      <c r="B4" s="85" t="s">
        <v>1</v>
      </c>
      <c r="C4" s="86"/>
      <c r="D4" s="85" t="s">
        <v>2</v>
      </c>
      <c r="E4" s="86"/>
      <c r="F4" s="85" t="s">
        <v>3</v>
      </c>
      <c r="G4" s="86"/>
      <c r="H4" s="85" t="s">
        <v>4</v>
      </c>
      <c r="I4" s="86"/>
      <c r="J4" s="85" t="s">
        <v>5</v>
      </c>
      <c r="K4" s="86"/>
      <c r="L4" s="87" t="s">
        <v>6</v>
      </c>
      <c r="M4" s="88"/>
    </row>
    <row r="5" spans="1:13" ht="15.75" thickBot="1" x14ac:dyDescent="0.25">
      <c r="A5" s="2" t="s">
        <v>0</v>
      </c>
      <c r="B5" s="19" t="s">
        <v>29</v>
      </c>
      <c r="C5" s="18" t="s">
        <v>7</v>
      </c>
      <c r="D5" s="20" t="str">
        <f>$B$5</f>
        <v>January</v>
      </c>
      <c r="E5" s="19" t="s">
        <v>7</v>
      </c>
      <c r="F5" s="19" t="str">
        <f>$B$5</f>
        <v>January</v>
      </c>
      <c r="G5" s="18" t="s">
        <v>7</v>
      </c>
      <c r="H5" s="19" t="str">
        <f>$B$5</f>
        <v>January</v>
      </c>
      <c r="I5" s="18" t="s">
        <v>7</v>
      </c>
      <c r="J5" s="19" t="s">
        <v>29</v>
      </c>
      <c r="K5" s="19" t="s">
        <v>7</v>
      </c>
      <c r="L5" s="21" t="str">
        <f>J5</f>
        <v>January</v>
      </c>
      <c r="M5" s="21" t="s">
        <v>7</v>
      </c>
    </row>
    <row r="6" spans="1:13" x14ac:dyDescent="0.2">
      <c r="A6" s="13" t="s">
        <v>26</v>
      </c>
      <c r="B6" s="34" t="s">
        <v>39</v>
      </c>
      <c r="C6" s="43" t="s">
        <v>40</v>
      </c>
      <c r="D6" s="34" t="s">
        <v>41</v>
      </c>
      <c r="E6" s="43" t="s">
        <v>42</v>
      </c>
      <c r="F6" s="34" t="s">
        <v>43</v>
      </c>
      <c r="G6" s="43" t="s">
        <v>44</v>
      </c>
      <c r="H6" s="34" t="s">
        <v>45</v>
      </c>
      <c r="I6" s="43" t="s">
        <v>46</v>
      </c>
      <c r="J6" s="22">
        <v>-0.68500000000000005</v>
      </c>
      <c r="K6" s="22">
        <v>-0.71199999999999997</v>
      </c>
      <c r="L6" s="26">
        <v>-0.13900000000000001</v>
      </c>
      <c r="M6" s="26">
        <v>-0.29699999999999999</v>
      </c>
    </row>
    <row r="7" spans="1:13" x14ac:dyDescent="0.2">
      <c r="A7" s="4" t="s">
        <v>19</v>
      </c>
      <c r="B7" s="35" t="s">
        <v>53</v>
      </c>
      <c r="C7" s="35" t="s">
        <v>54</v>
      </c>
      <c r="D7" s="44" t="s">
        <v>55</v>
      </c>
      <c r="E7" s="36" t="s">
        <v>56</v>
      </c>
      <c r="F7" s="36" t="s">
        <v>57</v>
      </c>
      <c r="G7" s="36" t="s">
        <v>58</v>
      </c>
      <c r="H7" s="36" t="s">
        <v>59</v>
      </c>
      <c r="I7" s="36" t="s">
        <v>60</v>
      </c>
      <c r="J7" s="23" t="s">
        <v>30</v>
      </c>
      <c r="K7" s="23" t="s">
        <v>31</v>
      </c>
      <c r="L7" s="27" t="s">
        <v>33</v>
      </c>
      <c r="M7" s="27" t="s">
        <v>34</v>
      </c>
    </row>
    <row r="8" spans="1:13" x14ac:dyDescent="0.2">
      <c r="A8" s="3" t="s">
        <v>8</v>
      </c>
      <c r="B8" s="36">
        <v>80225.477523811423</v>
      </c>
      <c r="C8" s="36">
        <v>71939.323173345256</v>
      </c>
      <c r="D8" s="35"/>
      <c r="E8" s="35"/>
      <c r="F8" s="35"/>
      <c r="G8" s="35"/>
      <c r="H8" s="35"/>
      <c r="I8" s="35"/>
      <c r="J8" s="49"/>
      <c r="K8" s="49"/>
      <c r="L8" s="3"/>
      <c r="M8" s="3"/>
    </row>
    <row r="9" spans="1:13" x14ac:dyDescent="0.2">
      <c r="A9" s="3" t="s">
        <v>9</v>
      </c>
      <c r="B9" s="36">
        <v>98546.163202358934</v>
      </c>
      <c r="C9" s="36">
        <v>84661.828240165269</v>
      </c>
      <c r="D9" s="35"/>
      <c r="E9" s="35"/>
      <c r="F9" s="35"/>
      <c r="G9" s="35"/>
      <c r="H9" s="35"/>
      <c r="I9" s="35"/>
      <c r="J9" s="48"/>
      <c r="K9" s="50"/>
      <c r="L9" s="48"/>
      <c r="M9" s="50"/>
    </row>
    <row r="10" spans="1:13" x14ac:dyDescent="0.2">
      <c r="A10" s="15" t="s">
        <v>23</v>
      </c>
      <c r="B10" s="37">
        <v>0.98429999999999995</v>
      </c>
      <c r="C10" s="37">
        <v>0.98429999999999995</v>
      </c>
      <c r="D10" s="37">
        <v>0.98299999999999998</v>
      </c>
      <c r="E10" s="37">
        <v>0.98299999999999998</v>
      </c>
      <c r="F10" s="37">
        <v>0.96419999999999995</v>
      </c>
      <c r="G10" s="37">
        <v>0.96419999999999995</v>
      </c>
      <c r="H10" s="37">
        <v>0.98860000000000003</v>
      </c>
      <c r="I10" s="37">
        <v>0.98860000000000003</v>
      </c>
      <c r="J10" s="24">
        <v>0.99199999999999999</v>
      </c>
      <c r="K10" s="24">
        <v>0.99199999999999999</v>
      </c>
      <c r="L10" s="28">
        <v>0.96799999999999997</v>
      </c>
      <c r="M10" s="28">
        <v>0.96799999999999997</v>
      </c>
    </row>
    <row r="11" spans="1:13" x14ac:dyDescent="0.2">
      <c r="A11" s="16"/>
      <c r="B11" s="37"/>
      <c r="C11" s="37"/>
      <c r="D11" s="17"/>
      <c r="E11" s="17"/>
      <c r="F11" s="17"/>
      <c r="G11" s="17"/>
      <c r="H11" s="17"/>
      <c r="I11" s="17"/>
      <c r="J11" s="49"/>
      <c r="K11" s="49"/>
      <c r="L11" s="3"/>
      <c r="M11" s="3"/>
    </row>
    <row r="12" spans="1:13" x14ac:dyDescent="0.2">
      <c r="A12" s="16" t="s">
        <v>21</v>
      </c>
      <c r="B12" s="37">
        <v>0.98089999999999999</v>
      </c>
      <c r="C12" s="37">
        <v>0.98089999999999999</v>
      </c>
      <c r="D12" s="45">
        <v>0.97560000000000002</v>
      </c>
      <c r="E12" s="45">
        <v>0.97560000000000002</v>
      </c>
      <c r="F12" s="45">
        <v>0.95540000000000003</v>
      </c>
      <c r="G12" s="45">
        <v>0.95540000000000003</v>
      </c>
      <c r="H12" s="45">
        <v>0.98960000000000004</v>
      </c>
      <c r="I12" s="45">
        <v>0.98960000000000004</v>
      </c>
      <c r="J12" s="49"/>
      <c r="K12" s="49"/>
      <c r="L12" s="3"/>
      <c r="M12" s="3"/>
    </row>
    <row r="13" spans="1:13" x14ac:dyDescent="0.2">
      <c r="A13" s="16" t="s">
        <v>11</v>
      </c>
      <c r="B13" s="37">
        <v>0.99409999999999998</v>
      </c>
      <c r="C13" s="37">
        <v>0.99409999999999998</v>
      </c>
      <c r="D13" s="45">
        <v>0.99760000000000004</v>
      </c>
      <c r="E13" s="45">
        <v>0.99760000000000004</v>
      </c>
      <c r="F13" s="45">
        <v>1</v>
      </c>
      <c r="G13" s="45">
        <v>1</v>
      </c>
      <c r="H13" s="45">
        <v>0.98509999999999998</v>
      </c>
      <c r="I13" s="45">
        <v>0.98509999999999998</v>
      </c>
      <c r="J13" s="49"/>
      <c r="K13" s="49"/>
      <c r="L13" s="3"/>
      <c r="M13" s="3"/>
    </row>
    <row r="14" spans="1:13" x14ac:dyDescent="0.2">
      <c r="A14" s="17" t="s">
        <v>18</v>
      </c>
      <c r="B14" s="38">
        <v>26.1</v>
      </c>
      <c r="C14" s="38">
        <v>26.1</v>
      </c>
      <c r="D14" s="38">
        <v>18.05</v>
      </c>
      <c r="E14" s="38">
        <v>18.05</v>
      </c>
      <c r="F14" s="38">
        <v>15.46</v>
      </c>
      <c r="G14" s="38">
        <v>15.46</v>
      </c>
      <c r="H14" s="38">
        <v>9.43</v>
      </c>
      <c r="I14" s="38">
        <v>9.43</v>
      </c>
      <c r="J14" s="48"/>
      <c r="K14" s="49"/>
      <c r="L14" s="48"/>
      <c r="M14" s="3"/>
    </row>
    <row r="15" spans="1:13" x14ac:dyDescent="0.2">
      <c r="A15" s="17" t="s">
        <v>17</v>
      </c>
      <c r="B15" s="16">
        <v>14</v>
      </c>
      <c r="C15" s="16">
        <v>14</v>
      </c>
      <c r="D15" s="16">
        <v>0</v>
      </c>
      <c r="E15" s="16">
        <v>0</v>
      </c>
      <c r="F15" s="16">
        <v>1</v>
      </c>
      <c r="G15" s="16">
        <v>1</v>
      </c>
      <c r="H15" s="16">
        <v>0</v>
      </c>
      <c r="I15" s="16">
        <v>0</v>
      </c>
      <c r="J15" s="25" t="s">
        <v>35</v>
      </c>
      <c r="K15" s="48"/>
      <c r="L15" s="27" t="s">
        <v>32</v>
      </c>
      <c r="M15" s="32"/>
    </row>
    <row r="16" spans="1:13" x14ac:dyDescent="0.2">
      <c r="A16" s="15" t="s">
        <v>16</v>
      </c>
      <c r="B16" s="39">
        <v>1</v>
      </c>
      <c r="C16" s="39">
        <v>1</v>
      </c>
      <c r="D16" s="39">
        <v>1</v>
      </c>
      <c r="E16" s="39">
        <v>1</v>
      </c>
      <c r="F16" s="39">
        <v>1</v>
      </c>
      <c r="G16" s="39">
        <v>1</v>
      </c>
      <c r="H16" s="39">
        <v>1</v>
      </c>
      <c r="I16" s="39">
        <v>1</v>
      </c>
      <c r="J16" s="49"/>
      <c r="K16" s="49"/>
      <c r="L16" s="3"/>
      <c r="M16" s="3"/>
    </row>
    <row r="17" spans="1:13" x14ac:dyDescent="0.2">
      <c r="A17" s="15" t="s">
        <v>22</v>
      </c>
      <c r="B17" s="39">
        <v>1</v>
      </c>
      <c r="C17" s="39">
        <v>1</v>
      </c>
      <c r="D17" s="39">
        <v>1</v>
      </c>
      <c r="E17" s="39">
        <v>1</v>
      </c>
      <c r="F17" s="39">
        <v>1</v>
      </c>
      <c r="G17" s="39">
        <v>1</v>
      </c>
      <c r="H17" s="39">
        <v>1</v>
      </c>
      <c r="I17" s="39">
        <v>1</v>
      </c>
      <c r="J17" s="49"/>
      <c r="K17" s="49"/>
      <c r="L17" s="3"/>
      <c r="M17" s="3"/>
    </row>
    <row r="18" spans="1:13" x14ac:dyDescent="0.2">
      <c r="A18" s="16" t="s">
        <v>21</v>
      </c>
      <c r="B18" s="37">
        <v>1</v>
      </c>
      <c r="C18" s="37">
        <v>1</v>
      </c>
      <c r="D18" s="39">
        <v>1</v>
      </c>
      <c r="E18" s="39">
        <v>1</v>
      </c>
      <c r="F18" s="39">
        <v>1</v>
      </c>
      <c r="G18" s="39">
        <v>1</v>
      </c>
      <c r="H18" s="39">
        <v>1</v>
      </c>
      <c r="I18" s="39">
        <v>1</v>
      </c>
      <c r="J18" s="49"/>
      <c r="K18" s="49"/>
      <c r="L18" s="3"/>
      <c r="M18" s="3"/>
    </row>
    <row r="19" spans="1:13" x14ac:dyDescent="0.2">
      <c r="A19" s="16" t="s">
        <v>11</v>
      </c>
      <c r="B19" s="37">
        <v>1</v>
      </c>
      <c r="C19" s="37">
        <v>1</v>
      </c>
      <c r="D19" s="39">
        <v>1</v>
      </c>
      <c r="E19" s="39">
        <v>1</v>
      </c>
      <c r="F19" s="39">
        <v>1</v>
      </c>
      <c r="G19" s="39">
        <v>1</v>
      </c>
      <c r="H19" s="39">
        <v>1</v>
      </c>
      <c r="I19" s="39">
        <v>1</v>
      </c>
      <c r="J19" s="49"/>
      <c r="K19" s="49"/>
      <c r="L19" s="3"/>
      <c r="M19" s="3"/>
    </row>
    <row r="20" spans="1:13" x14ac:dyDescent="0.2">
      <c r="A20" s="4" t="s">
        <v>27</v>
      </c>
      <c r="B20" s="40"/>
      <c r="C20" s="40"/>
      <c r="D20" s="40"/>
      <c r="E20" s="46"/>
      <c r="F20" s="40"/>
      <c r="G20" s="40"/>
      <c r="H20" s="40"/>
      <c r="I20" s="40"/>
      <c r="J20" s="49"/>
      <c r="K20" s="49"/>
      <c r="L20" s="3"/>
      <c r="M20" s="3"/>
    </row>
    <row r="21" spans="1:13" x14ac:dyDescent="0.2">
      <c r="A21" s="3" t="s">
        <v>24</v>
      </c>
      <c r="B21" s="41">
        <v>405209</v>
      </c>
      <c r="C21" s="41">
        <v>543760</v>
      </c>
      <c r="D21" s="46"/>
      <c r="E21" s="46"/>
      <c r="F21" s="46"/>
      <c r="G21" s="46"/>
      <c r="H21" s="46"/>
      <c r="I21" s="46"/>
      <c r="J21" s="51"/>
      <c r="K21" s="51"/>
      <c r="L21" s="29"/>
      <c r="M21" s="29"/>
    </row>
    <row r="22" spans="1:13" x14ac:dyDescent="0.2">
      <c r="A22" s="3" t="s">
        <v>25</v>
      </c>
      <c r="B22" s="41">
        <v>182623</v>
      </c>
      <c r="C22" s="41">
        <v>353427</v>
      </c>
      <c r="D22" s="46"/>
      <c r="E22" s="46"/>
      <c r="F22" s="47"/>
      <c r="G22" s="47"/>
      <c r="H22" s="47"/>
      <c r="I22" s="47"/>
      <c r="J22" s="52"/>
      <c r="K22" s="52"/>
      <c r="L22" s="30"/>
      <c r="M22" s="30"/>
    </row>
    <row r="23" spans="1:13" x14ac:dyDescent="0.2">
      <c r="A23" s="3" t="s">
        <v>14</v>
      </c>
      <c r="B23" s="41">
        <v>23128</v>
      </c>
      <c r="C23" s="41">
        <v>35101</v>
      </c>
      <c r="D23" s="46"/>
      <c r="E23" s="46"/>
      <c r="F23" s="47"/>
      <c r="G23" s="47"/>
      <c r="H23" s="47"/>
      <c r="I23" s="47"/>
      <c r="J23" s="52"/>
      <c r="K23" s="52"/>
      <c r="L23" s="30"/>
      <c r="M23" s="30"/>
    </row>
    <row r="24" spans="1:13" x14ac:dyDescent="0.2">
      <c r="A24" s="3" t="s">
        <v>15</v>
      </c>
      <c r="B24" s="41">
        <v>42916</v>
      </c>
      <c r="C24" s="41">
        <v>15190</v>
      </c>
      <c r="D24" s="46"/>
      <c r="E24" s="46"/>
      <c r="F24" s="46"/>
      <c r="G24" s="46"/>
      <c r="H24" s="46"/>
      <c r="I24" s="46"/>
      <c r="J24" s="51"/>
      <c r="K24" s="51"/>
      <c r="L24" s="29"/>
      <c r="M24" s="29"/>
    </row>
    <row r="25" spans="1:13" ht="15.75" thickBot="1" x14ac:dyDescent="0.25">
      <c r="A25" s="3" t="s">
        <v>10</v>
      </c>
      <c r="B25" s="42">
        <v>0</v>
      </c>
      <c r="C25" s="42">
        <v>0</v>
      </c>
      <c r="D25" s="42">
        <v>2</v>
      </c>
      <c r="E25" s="42">
        <v>8</v>
      </c>
      <c r="F25" s="42">
        <v>0</v>
      </c>
      <c r="G25" s="42">
        <v>0</v>
      </c>
      <c r="H25" s="42">
        <v>1</v>
      </c>
      <c r="I25" s="42">
        <v>105</v>
      </c>
      <c r="J25" s="53">
        <v>1</v>
      </c>
      <c r="K25" s="54"/>
      <c r="L25" s="31">
        <v>38</v>
      </c>
      <c r="M25" s="33"/>
    </row>
    <row r="26" spans="1:13" s="5" customFormat="1" ht="107.25" customHeight="1" thickBot="1" x14ac:dyDescent="0.25">
      <c r="A26" s="14" t="s">
        <v>20</v>
      </c>
      <c r="B26" s="83" t="s">
        <v>38</v>
      </c>
      <c r="C26" s="84"/>
      <c r="D26" s="55"/>
      <c r="E26" s="56"/>
      <c r="F26" s="57"/>
      <c r="G26" s="58"/>
      <c r="H26" s="57"/>
      <c r="I26" s="58"/>
      <c r="J26" s="91" t="s">
        <v>36</v>
      </c>
      <c r="K26" s="92"/>
      <c r="L26" s="89" t="s">
        <v>37</v>
      </c>
      <c r="M26" s="90"/>
    </row>
    <row r="28" spans="1:13" x14ac:dyDescent="0.2">
      <c r="B28" s="9"/>
      <c r="C28" s="10"/>
      <c r="D28" s="10"/>
    </row>
    <row r="29" spans="1:13" x14ac:dyDescent="0.2">
      <c r="B29" s="11"/>
      <c r="C29" s="12"/>
      <c r="M29" s="7"/>
    </row>
    <row r="30" spans="1:13" x14ac:dyDescent="0.2">
      <c r="M30" s="7"/>
    </row>
    <row r="31" spans="1:13" x14ac:dyDescent="0.2">
      <c r="M31" s="7"/>
    </row>
    <row r="32" spans="1:13" x14ac:dyDescent="0.2">
      <c r="M32" s="7"/>
    </row>
    <row r="33" spans="6:13" x14ac:dyDescent="0.2">
      <c r="M33" s="7"/>
    </row>
    <row r="34" spans="6:13" x14ac:dyDescent="0.2">
      <c r="M34" s="7"/>
    </row>
    <row r="35" spans="6:13" x14ac:dyDescent="0.2">
      <c r="M35" s="7"/>
    </row>
    <row r="36" spans="6:13" x14ac:dyDescent="0.2">
      <c r="M36" s="8"/>
    </row>
    <row r="37" spans="6:13" x14ac:dyDescent="0.2">
      <c r="F37" s="6"/>
    </row>
  </sheetData>
  <mergeCells count="12">
    <mergeCell ref="A1:M1"/>
    <mergeCell ref="A2:M2"/>
    <mergeCell ref="A3:M3"/>
    <mergeCell ref="B26:C26"/>
    <mergeCell ref="B4:C4"/>
    <mergeCell ref="D4:E4"/>
    <mergeCell ref="F4:G4"/>
    <mergeCell ref="H4:I4"/>
    <mergeCell ref="J4:K4"/>
    <mergeCell ref="L4:M4"/>
    <mergeCell ref="L26:M26"/>
    <mergeCell ref="J26:K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FE5AC-3EF4-483C-A29B-2C0D7405D48D}">
  <dimension ref="A1:M38"/>
  <sheetViews>
    <sheetView tabSelected="1" topLeftCell="I1" zoomScale="110" zoomScaleNormal="110" zoomScaleSheetLayoutView="110" workbookViewId="0">
      <selection activeCell="J5" sqref="J5"/>
    </sheetView>
  </sheetViews>
  <sheetFormatPr defaultRowHeight="15" x14ac:dyDescent="0.2"/>
  <cols>
    <col min="1" max="1" width="33.359375" customWidth="1"/>
    <col min="2" max="3" width="19.7734375" customWidth="1"/>
    <col min="4" max="4" width="14.9296875" bestFit="1" customWidth="1"/>
    <col min="5" max="5" width="16.140625" bestFit="1" customWidth="1"/>
    <col min="6" max="6" width="14.9296875" bestFit="1" customWidth="1"/>
    <col min="7" max="7" width="16.140625" bestFit="1" customWidth="1"/>
    <col min="8" max="8" width="14.9296875" bestFit="1" customWidth="1"/>
    <col min="9" max="9" width="16.41015625" customWidth="1"/>
    <col min="10" max="10" width="14.2578125" customWidth="1"/>
    <col min="11" max="11" width="15.6015625" customWidth="1"/>
    <col min="12" max="12" width="14.390625" bestFit="1" customWidth="1"/>
    <col min="13" max="13" width="17.08203125" customWidth="1"/>
  </cols>
  <sheetData>
    <row r="1" spans="1:13" ht="21" x14ac:dyDescent="0.3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ht="21" x14ac:dyDescent="0.3">
      <c r="A2" s="80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ht="21.75" thickBot="1" x14ac:dyDescent="0.35">
      <c r="A3" s="80" t="s">
        <v>28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</row>
    <row r="4" spans="1:13" ht="15.75" thickBot="1" x14ac:dyDescent="0.25">
      <c r="A4" s="59" t="s">
        <v>0</v>
      </c>
      <c r="B4" s="85" t="s">
        <v>1</v>
      </c>
      <c r="C4" s="86"/>
      <c r="D4" s="85" t="s">
        <v>2</v>
      </c>
      <c r="E4" s="86"/>
      <c r="F4" s="85" t="s">
        <v>3</v>
      </c>
      <c r="G4" s="86"/>
      <c r="H4" s="85" t="s">
        <v>4</v>
      </c>
      <c r="I4" s="86"/>
      <c r="J4" s="85" t="s">
        <v>5</v>
      </c>
      <c r="K4" s="86"/>
      <c r="L4" s="87" t="s">
        <v>6</v>
      </c>
      <c r="M4" s="88"/>
    </row>
    <row r="5" spans="1:13" ht="15.75" thickBot="1" x14ac:dyDescent="0.25">
      <c r="A5" s="62" t="s">
        <v>50</v>
      </c>
      <c r="B5" s="19" t="s">
        <v>47</v>
      </c>
      <c r="C5" s="18" t="s">
        <v>7</v>
      </c>
      <c r="D5" s="20" t="str">
        <f>$B$5</f>
        <v>December</v>
      </c>
      <c r="E5" s="19" t="s">
        <v>7</v>
      </c>
      <c r="F5" s="19" t="str">
        <f>$B$5</f>
        <v>December</v>
      </c>
      <c r="G5" s="18" t="s">
        <v>7</v>
      </c>
      <c r="H5" s="19" t="str">
        <f>$B$5</f>
        <v>December</v>
      </c>
      <c r="I5" s="18" t="s">
        <v>7</v>
      </c>
      <c r="J5" s="19" t="s">
        <v>61</v>
      </c>
      <c r="K5" s="19" t="s">
        <v>7</v>
      </c>
      <c r="L5" s="21" t="str">
        <f>J5</f>
        <v xml:space="preserve">December </v>
      </c>
      <c r="M5" s="21" t="s">
        <v>7</v>
      </c>
    </row>
    <row r="6" spans="1:13" x14ac:dyDescent="0.2">
      <c r="A6" s="60" t="s">
        <v>48</v>
      </c>
      <c r="B6" s="34" t="s">
        <v>39</v>
      </c>
      <c r="C6" s="43" t="s">
        <v>40</v>
      </c>
      <c r="D6" s="34" t="s">
        <v>41</v>
      </c>
      <c r="E6" s="43" t="s">
        <v>42</v>
      </c>
      <c r="F6" s="34" t="s">
        <v>43</v>
      </c>
      <c r="G6" s="43" t="s">
        <v>44</v>
      </c>
      <c r="H6" s="34" t="s">
        <v>45</v>
      </c>
      <c r="I6" s="43" t="s">
        <v>46</v>
      </c>
      <c r="J6" s="22">
        <v>-0.68500000000000005</v>
      </c>
      <c r="K6" s="22">
        <v>-0.71199999999999997</v>
      </c>
      <c r="L6" s="26">
        <v>-0.13900000000000001</v>
      </c>
      <c r="M6" s="26">
        <v>-0.29699999999999999</v>
      </c>
    </row>
    <row r="7" spans="1:13" x14ac:dyDescent="0.2">
      <c r="A7" s="4" t="s">
        <v>52</v>
      </c>
      <c r="B7" s="35" t="s">
        <v>53</v>
      </c>
      <c r="C7" s="35" t="s">
        <v>54</v>
      </c>
      <c r="D7" s="44" t="s">
        <v>55</v>
      </c>
      <c r="E7" s="36" t="s">
        <v>56</v>
      </c>
      <c r="F7" s="36" t="s">
        <v>57</v>
      </c>
      <c r="G7" s="36" t="s">
        <v>58</v>
      </c>
      <c r="H7" s="36" t="s">
        <v>59</v>
      </c>
      <c r="I7" s="36" t="s">
        <v>60</v>
      </c>
      <c r="J7" s="23" t="s">
        <v>30</v>
      </c>
      <c r="K7" s="23" t="s">
        <v>31</v>
      </c>
      <c r="L7" s="27" t="s">
        <v>33</v>
      </c>
      <c r="M7" s="27" t="s">
        <v>34</v>
      </c>
    </row>
    <row r="8" spans="1:13" x14ac:dyDescent="0.2">
      <c r="A8" s="3" t="s">
        <v>8</v>
      </c>
      <c r="B8" s="36">
        <v>80225.477523811423</v>
      </c>
      <c r="C8" s="36">
        <v>71939.323173345256</v>
      </c>
      <c r="D8" s="35"/>
      <c r="E8" s="35"/>
      <c r="F8" s="35"/>
      <c r="G8" s="35"/>
      <c r="H8" s="35"/>
      <c r="I8" s="35"/>
      <c r="J8" s="49"/>
      <c r="K8" s="49"/>
      <c r="L8" s="3"/>
      <c r="M8" s="3"/>
    </row>
    <row r="9" spans="1:13" ht="15.75" thickBot="1" x14ac:dyDescent="0.25">
      <c r="A9" s="61" t="s">
        <v>9</v>
      </c>
      <c r="B9" s="36">
        <v>98546.163202358934</v>
      </c>
      <c r="C9" s="36">
        <v>84661.828240165269</v>
      </c>
      <c r="D9" s="35"/>
      <c r="E9" s="35"/>
      <c r="F9" s="35"/>
      <c r="G9" s="35"/>
      <c r="H9" s="35"/>
      <c r="I9" s="35"/>
      <c r="J9" s="48"/>
      <c r="K9" s="50"/>
      <c r="L9" s="48"/>
      <c r="M9" s="50"/>
    </row>
    <row r="10" spans="1:13" ht="15.75" thickBot="1" x14ac:dyDescent="0.25">
      <c r="A10" s="63" t="s">
        <v>51</v>
      </c>
      <c r="B10" s="19" t="s">
        <v>29</v>
      </c>
      <c r="C10" s="18" t="s">
        <v>7</v>
      </c>
      <c r="D10" s="20" t="str">
        <f>$B10</f>
        <v>January</v>
      </c>
      <c r="E10" s="19" t="s">
        <v>7</v>
      </c>
      <c r="F10" s="20" t="str">
        <f>$B10</f>
        <v>January</v>
      </c>
      <c r="G10" s="19" t="s">
        <v>7</v>
      </c>
      <c r="H10" s="20" t="str">
        <f>$B10</f>
        <v>January</v>
      </c>
      <c r="I10" s="19" t="s">
        <v>7</v>
      </c>
      <c r="J10" s="20" t="str">
        <f>$B10</f>
        <v>January</v>
      </c>
      <c r="K10" s="19" t="s">
        <v>7</v>
      </c>
      <c r="L10" s="20" t="str">
        <f>$B10</f>
        <v>January</v>
      </c>
      <c r="M10" s="19" t="s">
        <v>7</v>
      </c>
    </row>
    <row r="11" spans="1:13" x14ac:dyDescent="0.2">
      <c r="A11" s="65" t="s">
        <v>23</v>
      </c>
      <c r="B11" s="66">
        <v>0.98429999999999995</v>
      </c>
      <c r="C11" s="66">
        <v>0.98429999999999995</v>
      </c>
      <c r="D11" s="66">
        <v>0.98299999999999998</v>
      </c>
      <c r="E11" s="66">
        <v>0.98299999999999998</v>
      </c>
      <c r="F11" s="66">
        <v>0.96419999999999995</v>
      </c>
      <c r="G11" s="66">
        <v>0.96419999999999995</v>
      </c>
      <c r="H11" s="66">
        <v>0.98860000000000003</v>
      </c>
      <c r="I11" s="66">
        <v>0.98860000000000003</v>
      </c>
      <c r="J11" s="67">
        <v>0.99199999999999999</v>
      </c>
      <c r="K11" s="67">
        <v>0.99199999999999999</v>
      </c>
      <c r="L11" s="68">
        <v>0.96799999999999997</v>
      </c>
      <c r="M11" s="68">
        <v>0.96799999999999997</v>
      </c>
    </row>
    <row r="12" spans="1:13" x14ac:dyDescent="0.2">
      <c r="A12" s="16"/>
      <c r="B12" s="37"/>
      <c r="C12" s="37"/>
      <c r="D12" s="17"/>
      <c r="E12" s="17"/>
      <c r="F12" s="17"/>
      <c r="G12" s="17"/>
      <c r="H12" s="17"/>
      <c r="I12" s="17"/>
      <c r="J12" s="49"/>
      <c r="K12" s="49"/>
      <c r="L12" s="3"/>
      <c r="M12" s="3"/>
    </row>
    <row r="13" spans="1:13" x14ac:dyDescent="0.2">
      <c r="A13" s="16" t="s">
        <v>21</v>
      </c>
      <c r="B13" s="37">
        <v>0.98089999999999999</v>
      </c>
      <c r="C13" s="37">
        <v>0.98089999999999999</v>
      </c>
      <c r="D13" s="45">
        <v>0.97560000000000002</v>
      </c>
      <c r="E13" s="45">
        <v>0.97560000000000002</v>
      </c>
      <c r="F13" s="45">
        <v>0.95540000000000003</v>
      </c>
      <c r="G13" s="45">
        <v>0.95540000000000003</v>
      </c>
      <c r="H13" s="45">
        <v>0.98960000000000004</v>
      </c>
      <c r="I13" s="45">
        <v>0.98960000000000004</v>
      </c>
      <c r="J13" s="49"/>
      <c r="K13" s="49"/>
      <c r="L13" s="3"/>
      <c r="M13" s="3"/>
    </row>
    <row r="14" spans="1:13" x14ac:dyDescent="0.2">
      <c r="A14" s="16" t="s">
        <v>11</v>
      </c>
      <c r="B14" s="37">
        <v>0.99409999999999998</v>
      </c>
      <c r="C14" s="37">
        <v>0.99409999999999998</v>
      </c>
      <c r="D14" s="45">
        <v>0.99760000000000004</v>
      </c>
      <c r="E14" s="45">
        <v>0.99760000000000004</v>
      </c>
      <c r="F14" s="45">
        <v>1</v>
      </c>
      <c r="G14" s="45">
        <v>1</v>
      </c>
      <c r="H14" s="45">
        <v>0.98509999999999998</v>
      </c>
      <c r="I14" s="45">
        <v>0.98509999999999998</v>
      </c>
      <c r="J14" s="49"/>
      <c r="K14" s="49"/>
      <c r="L14" s="3"/>
      <c r="M14" s="3"/>
    </row>
    <row r="15" spans="1:13" x14ac:dyDescent="0.2">
      <c r="A15" s="17" t="s">
        <v>18</v>
      </c>
      <c r="B15" s="38">
        <v>26.1</v>
      </c>
      <c r="C15" s="38">
        <v>26.1</v>
      </c>
      <c r="D15" s="38">
        <v>18.05</v>
      </c>
      <c r="E15" s="38">
        <v>18.05</v>
      </c>
      <c r="F15" s="38">
        <v>15.46</v>
      </c>
      <c r="G15" s="38">
        <v>15.46</v>
      </c>
      <c r="H15" s="38">
        <v>9.43</v>
      </c>
      <c r="I15" s="38">
        <v>9.43</v>
      </c>
      <c r="J15" s="48"/>
      <c r="K15" s="49"/>
      <c r="L15" s="48"/>
      <c r="M15" s="3"/>
    </row>
    <row r="16" spans="1:13" x14ac:dyDescent="0.2">
      <c r="A16" s="17" t="s">
        <v>17</v>
      </c>
      <c r="B16" s="16">
        <v>14</v>
      </c>
      <c r="C16" s="16">
        <v>14</v>
      </c>
      <c r="D16" s="16">
        <v>0</v>
      </c>
      <c r="E16" s="16">
        <v>0</v>
      </c>
      <c r="F16" s="16">
        <v>1</v>
      </c>
      <c r="G16" s="16">
        <v>1</v>
      </c>
      <c r="H16" s="16">
        <v>0</v>
      </c>
      <c r="I16" s="16">
        <v>0</v>
      </c>
      <c r="J16" s="25" t="s">
        <v>35</v>
      </c>
      <c r="K16" s="48"/>
      <c r="L16" s="27" t="s">
        <v>32</v>
      </c>
      <c r="M16" s="32"/>
    </row>
    <row r="17" spans="1:13" x14ac:dyDescent="0.2">
      <c r="A17" s="15" t="s">
        <v>16</v>
      </c>
      <c r="B17" s="39">
        <v>1</v>
      </c>
      <c r="C17" s="39">
        <v>1</v>
      </c>
      <c r="D17" s="39">
        <v>1</v>
      </c>
      <c r="E17" s="39">
        <v>1</v>
      </c>
      <c r="F17" s="39">
        <v>1</v>
      </c>
      <c r="G17" s="39">
        <v>1</v>
      </c>
      <c r="H17" s="39">
        <v>1</v>
      </c>
      <c r="I17" s="39">
        <v>1</v>
      </c>
      <c r="J17" s="49"/>
      <c r="K17" s="49"/>
      <c r="L17" s="3"/>
      <c r="M17" s="3"/>
    </row>
    <row r="18" spans="1:13" x14ac:dyDescent="0.2">
      <c r="A18" s="15" t="s">
        <v>22</v>
      </c>
      <c r="B18" s="39">
        <v>1</v>
      </c>
      <c r="C18" s="39">
        <v>1</v>
      </c>
      <c r="D18" s="39">
        <v>1</v>
      </c>
      <c r="E18" s="39">
        <v>1</v>
      </c>
      <c r="F18" s="39">
        <v>1</v>
      </c>
      <c r="G18" s="39">
        <v>1</v>
      </c>
      <c r="H18" s="39">
        <v>1</v>
      </c>
      <c r="I18" s="39">
        <v>1</v>
      </c>
      <c r="J18" s="49"/>
      <c r="K18" s="49"/>
      <c r="L18" s="3"/>
      <c r="M18" s="3"/>
    </row>
    <row r="19" spans="1:13" x14ac:dyDescent="0.2">
      <c r="A19" s="16" t="s">
        <v>21</v>
      </c>
      <c r="B19" s="37">
        <v>1</v>
      </c>
      <c r="C19" s="37">
        <v>1</v>
      </c>
      <c r="D19" s="39">
        <v>1</v>
      </c>
      <c r="E19" s="39">
        <v>1</v>
      </c>
      <c r="F19" s="39">
        <v>1</v>
      </c>
      <c r="G19" s="39">
        <v>1</v>
      </c>
      <c r="H19" s="39">
        <v>1</v>
      </c>
      <c r="I19" s="39">
        <v>1</v>
      </c>
      <c r="J19" s="49"/>
      <c r="K19" s="49"/>
      <c r="L19" s="3"/>
      <c r="M19" s="3"/>
    </row>
    <row r="20" spans="1:13" ht="15.75" thickBot="1" x14ac:dyDescent="0.25">
      <c r="A20" s="69" t="s">
        <v>11</v>
      </c>
      <c r="B20" s="70">
        <v>1</v>
      </c>
      <c r="C20" s="70">
        <v>1</v>
      </c>
      <c r="D20" s="71">
        <v>1</v>
      </c>
      <c r="E20" s="71">
        <v>1</v>
      </c>
      <c r="F20" s="71">
        <v>1</v>
      </c>
      <c r="G20" s="71">
        <v>1</v>
      </c>
      <c r="H20" s="71">
        <v>1</v>
      </c>
      <c r="I20" s="71">
        <v>1</v>
      </c>
      <c r="J20" s="54"/>
      <c r="K20" s="54"/>
      <c r="L20" s="33"/>
      <c r="M20" s="33"/>
    </row>
    <row r="21" spans="1:13" ht="15.75" thickBot="1" x14ac:dyDescent="0.25">
      <c r="A21" s="63" t="s">
        <v>49</v>
      </c>
      <c r="B21" s="19" t="s">
        <v>47</v>
      </c>
      <c r="C21" s="18" t="s">
        <v>7</v>
      </c>
      <c r="D21" s="20" t="str">
        <f>$B$5</f>
        <v>December</v>
      </c>
      <c r="E21" s="19" t="s">
        <v>7</v>
      </c>
      <c r="F21" s="19" t="str">
        <f>$B$5</f>
        <v>December</v>
      </c>
      <c r="G21" s="18" t="s">
        <v>7</v>
      </c>
      <c r="H21" s="19" t="str">
        <f>$B$5</f>
        <v>December</v>
      </c>
      <c r="I21" s="18" t="s">
        <v>7</v>
      </c>
      <c r="J21" s="76"/>
      <c r="K21" s="76"/>
      <c r="L21" s="76"/>
      <c r="M21" s="76"/>
    </row>
    <row r="22" spans="1:13" x14ac:dyDescent="0.2">
      <c r="A22" s="64" t="s">
        <v>24</v>
      </c>
      <c r="B22" s="72">
        <v>405209</v>
      </c>
      <c r="C22" s="72">
        <v>543760</v>
      </c>
      <c r="D22" s="73"/>
      <c r="E22" s="73"/>
      <c r="F22" s="73"/>
      <c r="G22" s="73"/>
      <c r="H22" s="73"/>
      <c r="I22" s="73"/>
      <c r="J22" s="74"/>
      <c r="K22" s="74"/>
      <c r="L22" s="75"/>
      <c r="M22" s="75"/>
    </row>
    <row r="23" spans="1:13" x14ac:dyDescent="0.2">
      <c r="A23" s="3" t="s">
        <v>25</v>
      </c>
      <c r="B23" s="41">
        <v>182623</v>
      </c>
      <c r="C23" s="41">
        <v>353427</v>
      </c>
      <c r="D23" s="46"/>
      <c r="E23" s="46"/>
      <c r="F23" s="47"/>
      <c r="G23" s="47"/>
      <c r="H23" s="47"/>
      <c r="I23" s="47"/>
      <c r="J23" s="52"/>
      <c r="K23" s="52"/>
      <c r="L23" s="30"/>
      <c r="M23" s="30"/>
    </row>
    <row r="24" spans="1:13" x14ac:dyDescent="0.2">
      <c r="A24" s="3" t="s">
        <v>14</v>
      </c>
      <c r="B24" s="41">
        <v>23128</v>
      </c>
      <c r="C24" s="41">
        <v>35101</v>
      </c>
      <c r="D24" s="46"/>
      <c r="E24" s="46"/>
      <c r="F24" s="47"/>
      <c r="G24" s="47"/>
      <c r="H24" s="47"/>
      <c r="I24" s="47"/>
      <c r="J24" s="52"/>
      <c r="K24" s="52"/>
      <c r="L24" s="30"/>
      <c r="M24" s="30"/>
    </row>
    <row r="25" spans="1:13" x14ac:dyDescent="0.2">
      <c r="A25" s="3" t="s">
        <v>15</v>
      </c>
      <c r="B25" s="41">
        <v>42916</v>
      </c>
      <c r="C25" s="41">
        <v>15190</v>
      </c>
      <c r="D25" s="46"/>
      <c r="E25" s="46"/>
      <c r="F25" s="46"/>
      <c r="G25" s="46"/>
      <c r="H25" s="46"/>
      <c r="I25" s="46"/>
      <c r="J25" s="51"/>
      <c r="K25" s="51"/>
      <c r="L25" s="29"/>
      <c r="M25" s="29"/>
    </row>
    <row r="26" spans="1:13" ht="15.75" thickBot="1" x14ac:dyDescent="0.25">
      <c r="A26" s="3" t="s">
        <v>10</v>
      </c>
      <c r="B26" s="42">
        <v>0</v>
      </c>
      <c r="C26" s="42">
        <v>0</v>
      </c>
      <c r="D26" s="42">
        <v>2</v>
      </c>
      <c r="E26" s="42">
        <v>8</v>
      </c>
      <c r="F26" s="42">
        <v>0</v>
      </c>
      <c r="G26" s="42">
        <v>0</v>
      </c>
      <c r="H26" s="42">
        <v>1</v>
      </c>
      <c r="I26" s="42">
        <v>105</v>
      </c>
      <c r="J26" s="53">
        <v>1</v>
      </c>
      <c r="K26" s="54"/>
      <c r="L26" s="31">
        <v>38</v>
      </c>
      <c r="M26" s="33"/>
    </row>
    <row r="27" spans="1:13" s="5" customFormat="1" ht="107.25" customHeight="1" thickBot="1" x14ac:dyDescent="0.25">
      <c r="A27" s="14" t="s">
        <v>20</v>
      </c>
      <c r="B27" s="83" t="s">
        <v>38</v>
      </c>
      <c r="C27" s="84"/>
      <c r="D27" s="55"/>
      <c r="E27" s="56"/>
      <c r="F27" s="57"/>
      <c r="G27" s="58"/>
      <c r="H27" s="57"/>
      <c r="I27" s="58"/>
      <c r="J27" s="91" t="s">
        <v>36</v>
      </c>
      <c r="K27" s="92"/>
      <c r="L27" s="89" t="s">
        <v>37</v>
      </c>
      <c r="M27" s="90"/>
    </row>
    <row r="29" spans="1:13" x14ac:dyDescent="0.2">
      <c r="B29" s="9"/>
      <c r="C29" s="10"/>
      <c r="D29" s="10"/>
    </row>
    <row r="30" spans="1:13" x14ac:dyDescent="0.2">
      <c r="B30" s="11"/>
      <c r="C30" s="12"/>
      <c r="M30" s="7"/>
    </row>
    <row r="31" spans="1:13" x14ac:dyDescent="0.2">
      <c r="M31" s="7"/>
    </row>
    <row r="32" spans="1:13" x14ac:dyDescent="0.2">
      <c r="M32" s="7"/>
    </row>
    <row r="33" spans="6:13" x14ac:dyDescent="0.2">
      <c r="M33" s="7"/>
    </row>
    <row r="34" spans="6:13" x14ac:dyDescent="0.2">
      <c r="M34" s="7"/>
    </row>
    <row r="35" spans="6:13" x14ac:dyDescent="0.2">
      <c r="M35" s="7"/>
    </row>
    <row r="36" spans="6:13" x14ac:dyDescent="0.2">
      <c r="M36" s="7"/>
    </row>
    <row r="37" spans="6:13" x14ac:dyDescent="0.2">
      <c r="M37" s="8"/>
    </row>
    <row r="38" spans="6:13" x14ac:dyDescent="0.2">
      <c r="F38" s="6"/>
    </row>
  </sheetData>
  <mergeCells count="12">
    <mergeCell ref="B27:C27"/>
    <mergeCell ref="J27:K27"/>
    <mergeCell ref="L27:M27"/>
    <mergeCell ref="A1:M1"/>
    <mergeCell ref="A2:M2"/>
    <mergeCell ref="A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BD423E-758D-4A35-A1FA-4D0D61A37242}">
  <ds:schemaRefs>
    <ds:schemaRef ds:uri="http://schemas.microsoft.com/office/2006/metadata/propertie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b744059a-dda4-4d13-a15e-0cb4ec0c00fd"/>
    <ds:schemaRef ds:uri="fe97d989-a83a-4cdf-af58-f60dd313a207"/>
  </ds:schemaRefs>
</ds:datastoreItem>
</file>

<file path=customXml/itemProps4.xml><?xml version="1.0" encoding="utf-8"?>
<ds:datastoreItem xmlns:ds="http://schemas.openxmlformats.org/officeDocument/2006/customXml" ds:itemID="{B1BCBFE7-F8DE-41A3-AE99-692E69C491CE}">
  <ds:schemaRefs>
    <ds:schemaRef ds:uri="http://schemas.microsoft.com/PowerBIAddIn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January 2023 - current</vt:lpstr>
      <vt:lpstr>January 2023 - proposed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Nangle, Fred</cp:lastModifiedBy>
  <cp:lastPrinted>2020-09-14T12:07:45Z</cp:lastPrinted>
  <dcterms:created xsi:type="dcterms:W3CDTF">2020-04-16T15:27:30Z</dcterms:created>
  <dcterms:modified xsi:type="dcterms:W3CDTF">2023-02-15T14:27:17Z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