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2022\"/>
    </mc:Choice>
  </mc:AlternateContent>
  <xr:revisionPtr revIDLastSave="0" documentId="8_{0FD89284-081D-459C-9B6F-63DAC59C8FBA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April 2022" sheetId="1" r:id="rId1"/>
    <sheet name="SLE&amp;CTrail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3" i="6" l="1"/>
  <c r="AA23" i="6"/>
  <c r="Z4" i="6"/>
  <c r="Z23" i="6"/>
  <c r="L5" i="1" l="1"/>
  <c r="J5" i="1"/>
  <c r="H5" i="1" l="1"/>
  <c r="F5" i="1"/>
  <c r="D5" i="1"/>
</calcChain>
</file>

<file path=xl/sharedStrings.xml><?xml version="1.0" encoding="utf-8"?>
<sst xmlns="http://schemas.openxmlformats.org/spreadsheetml/2006/main" count="136" uniqueCount="116">
  <si>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</si>
  <si>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</si>
  <si>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</si>
  <si>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</si>
  <si>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</si>
  <si>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</si>
  <si>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</si>
  <si>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</si>
  <si>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</si>
  <si>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</si>
  <si>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</si>
  <si>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</si>
  <si>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</si>
  <si>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</si>
  <si>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</si>
  <si>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</si>
  <si>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</si>
  <si>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</si>
  <si>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</si>
  <si>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</si>
  <si>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</si>
  <si>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</si>
  <si>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</si>
  <si>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</si>
  <si>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</si>
  <si>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</si>
  <si>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</si>
  <si>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OTP</t>
  </si>
  <si>
    <t>Percentage vs. 2019 (Prior Month)</t>
  </si>
  <si>
    <t>Shore Line East</t>
  </si>
  <si>
    <t>New London</t>
  </si>
  <si>
    <t>Old Saybrook</t>
  </si>
  <si>
    <t>Westbrook</t>
  </si>
  <si>
    <t>Clinton</t>
  </si>
  <si>
    <t>Madison</t>
  </si>
  <si>
    <t>Guilford</t>
  </si>
  <si>
    <t>Branford</t>
  </si>
  <si>
    <t>State Street</t>
  </si>
  <si>
    <t>New Haven Union</t>
  </si>
  <si>
    <t>Hartford Line</t>
  </si>
  <si>
    <t>Springfield</t>
  </si>
  <si>
    <t>Windsor Locks</t>
  </si>
  <si>
    <t xml:space="preserve">Windsor </t>
  </si>
  <si>
    <t>Hartford Union</t>
  </si>
  <si>
    <t>Berlin</t>
  </si>
  <si>
    <t>Meriden</t>
  </si>
  <si>
    <t>Wallingford</t>
  </si>
  <si>
    <t>Station</t>
  </si>
  <si>
    <t>New Haven Line</t>
  </si>
  <si>
    <t>GREENWICH</t>
  </si>
  <si>
    <t>COS COB</t>
  </si>
  <si>
    <t>RIVERSIDE</t>
  </si>
  <si>
    <t>OLD GREENWICH</t>
  </si>
  <si>
    <t>STAMFORD</t>
  </si>
  <si>
    <t>NOROTON HEIGHTS</t>
  </si>
  <si>
    <t>DARIEN</t>
  </si>
  <si>
    <t>ROWAYTON</t>
  </si>
  <si>
    <t>SOUTH NORWALK</t>
  </si>
  <si>
    <t>EAST NORWALK</t>
  </si>
  <si>
    <t>WESTPORT</t>
  </si>
  <si>
    <t>GREEN'S FARMS</t>
  </si>
  <si>
    <t>SOUTHPORT</t>
  </si>
  <si>
    <t>FAIRFIELD</t>
  </si>
  <si>
    <t>FAIRFIELD METRO</t>
  </si>
  <si>
    <t>BRIDGEPORT</t>
  </si>
  <si>
    <t>STRATFORD</t>
  </si>
  <si>
    <t>MILFORD</t>
  </si>
  <si>
    <t>WEST HAVEN</t>
  </si>
  <si>
    <t>NEW HAVEN</t>
  </si>
  <si>
    <t>NH STATE STREET</t>
  </si>
  <si>
    <t>GLENBROOK</t>
  </si>
  <si>
    <t>SPRINGDALE</t>
  </si>
  <si>
    <t>TALMADGE HILL</t>
  </si>
  <si>
    <t>NEW CANAAN</t>
  </si>
  <si>
    <t>MERRITT-7</t>
  </si>
  <si>
    <t>WILTON</t>
  </si>
  <si>
    <t>CANNONDALE</t>
  </si>
  <si>
    <t>BRANCHVILLE</t>
  </si>
  <si>
    <t>REDDING</t>
  </si>
  <si>
    <t>BETHEL</t>
  </si>
  <si>
    <t>DANBURY</t>
  </si>
  <si>
    <t>DERBY SHELTON</t>
  </si>
  <si>
    <t>ANSONIA</t>
  </si>
  <si>
    <t>SEYMOUR</t>
  </si>
  <si>
    <t>BEACON FALLS</t>
  </si>
  <si>
    <t>NAUGATUCK</t>
  </si>
  <si>
    <t>WATERBURY</t>
  </si>
  <si>
    <t>April 2022  / YTD REPORT</t>
  </si>
  <si>
    <t>April</t>
  </si>
  <si>
    <t xml:space="preserve"> </t>
  </si>
  <si>
    <t>Mar Riders</t>
  </si>
  <si>
    <t>Not available yet</t>
  </si>
  <si>
    <t>-42.9%</t>
  </si>
  <si>
    <t>-54.6%</t>
  </si>
  <si>
    <t>-53.7%</t>
  </si>
  <si>
    <t>-66.6%</t>
  </si>
  <si>
    <t>-59.8%</t>
  </si>
  <si>
    <t>-70.2%</t>
  </si>
  <si>
    <t>-34.4%</t>
  </si>
  <si>
    <t>-40.4%</t>
  </si>
  <si>
    <t>1,870,174 (142.7%)</t>
  </si>
  <si>
    <t>4,238,681 (115.5%)</t>
  </si>
  <si>
    <t>57,496 (158.0%)</t>
  </si>
  <si>
    <t>120,713 (104.1%)</t>
  </si>
  <si>
    <t>24,053 (179.7%)</t>
  </si>
  <si>
    <t>52,032 (127.0%)</t>
  </si>
  <si>
    <t>18,484 (38.8%)</t>
  </si>
  <si>
    <t>47,257 (38.2%)</t>
  </si>
  <si>
    <t>A  power issue resulted in disruption of service from CP 212 and CP 248.</t>
  </si>
  <si>
    <t>10,168 (262.4%)</t>
  </si>
  <si>
    <t>17,692 (218.9%)</t>
  </si>
  <si>
    <t>29,802 (162.2%)</t>
  </si>
  <si>
    <t>54,679 (181.5%)</t>
  </si>
  <si>
    <t>1 T / 1 C</t>
  </si>
  <si>
    <t>3 T / 29 C</t>
  </si>
  <si>
    <t>Supply chain and mechanical issues caused the programmed bus substitution of 54 trains and canceled 16 trains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</si>
</sst>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2" xfId="0" applyFill="1" applyBorder="1"/>
    <xf numFmtId="164" fontId="0" fillId="5" borderId="11" xfId="0" applyNumberFormat="1" applyFill="1" applyBorder="1"/>
    <xf numFmtId="9" fontId="0" fillId="0" borderId="11" xfId="0" applyNumberFormat="1" applyBorder="1"/>
    <xf numFmtId="9" fontId="0" fillId="0" borderId="12" xfId="0" applyNumberFormat="1" applyBorder="1"/>
    <xf numFmtId="0" fontId="6" fillId="2" borderId="13" xfId="2" applyFont="1" applyFill="1" applyBorder="1" applyAlignment="1">
      <alignment horizontal="center"/>
    </xf>
    <xf numFmtId="164" fontId="4" fillId="0" borderId="11" xfId="1" applyNumberFormat="1" applyFont="1" applyFill="1" applyBorder="1"/>
    <xf numFmtId="0" fontId="1" fillId="0" borderId="7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6" borderId="17" xfId="0" applyFill="1" applyBorder="1"/>
    <xf numFmtId="3" fontId="0" fillId="6" borderId="17" xfId="0" applyNumberFormat="1" applyFill="1" applyBorder="1" applyAlignment="1">
      <alignment horizontal="center"/>
    </xf>
    <xf numFmtId="0" fontId="0" fillId="4" borderId="17" xfId="0" applyFill="1" applyBorder="1"/>
    <xf numFmtId="3" fontId="0" fillId="4" borderId="17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7" xfId="0" applyBorder="1"/>
    <xf numFmtId="10" fontId="0" fillId="0" borderId="17" xfId="0" applyNumberFormat="1" applyBorder="1"/>
    <xf numFmtId="3" fontId="0" fillId="0" borderId="17" xfId="0" applyNumberFormat="1" applyFill="1" applyBorder="1" applyAlignment="1">
      <alignment horizontal="center"/>
    </xf>
    <xf numFmtId="0" fontId="0" fillId="5" borderId="11" xfId="0" applyFill="1" applyBorder="1"/>
    <xf numFmtId="0" fontId="0" fillId="4" borderId="11" xfId="0" applyFill="1" applyBorder="1"/>
    <xf numFmtId="164" fontId="0" fillId="0" borderId="11" xfId="0" applyNumberFormat="1" applyBorder="1"/>
    <xf numFmtId="165" fontId="0" fillId="0" borderId="11" xfId="0" applyNumberFormat="1" applyBorder="1"/>
    <xf numFmtId="0" fontId="0" fillId="0" borderId="11" xfId="0" applyBorder="1" applyAlignment="1">
      <alignment horizontal="right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0" fontId="0" fillId="5" borderId="11" xfId="0" applyNumberFormat="1" applyFill="1" applyBorder="1"/>
    <xf numFmtId="10" fontId="0" fillId="5" borderId="12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C1" zoomScaleNormal="100" workbookViewId="0">
      <selection activeCell="J6" sqref="J6:M26"/>
    </sheetView>
  </sheetViews>
  <sheetFormatPr defaultRowHeight="14.5" x14ac:dyDescent="0.35"/>
  <cols>
    <col min="1" max="1" width="33.7265625" customWidth="1"/>
    <col min="2" max="2" width="17.453125" bestFit="1" customWidth="1"/>
    <col min="3" max="3" width="16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4.26953125" customWidth="1"/>
  </cols>
  <sheetData>
    <row r="1" spans="1:13" ht="21" x14ac:dyDescent="0.5">
      <c r="A1" s="68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21" x14ac:dyDescent="0.5">
      <c r="A2" s="71" t="s">
        <v>13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21.5" thickBot="1" x14ac:dyDescent="0.55000000000000004">
      <c r="A3" s="71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</row>
    <row r="4" spans="1:13" x14ac:dyDescent="0.35">
      <c r="A4" s="1"/>
      <c r="B4" s="78" t="s">
        <v>1</v>
      </c>
      <c r="C4" s="79"/>
      <c r="D4" s="80" t="s">
        <v>2</v>
      </c>
      <c r="E4" s="81"/>
      <c r="F4" s="78" t="s">
        <v>3</v>
      </c>
      <c r="G4" s="79"/>
      <c r="H4" s="82" t="s">
        <v>4</v>
      </c>
      <c r="I4" s="83"/>
      <c r="J4" s="78" t="s">
        <v>5</v>
      </c>
      <c r="K4" s="79"/>
      <c r="L4" s="82" t="s">
        <v>6</v>
      </c>
      <c r="M4" s="83"/>
    </row>
    <row r="5" spans="1:13" x14ac:dyDescent="0.35">
      <c r="A5" s="2" t="s">
        <v>0</v>
      </c>
      <c r="B5" s="9" t="s">
        <v>88</v>
      </c>
      <c r="C5" s="10" t="s">
        <v>7</v>
      </c>
      <c r="D5" s="5" t="str">
        <f>$B$5</f>
        <v>April</v>
      </c>
      <c r="E5" s="6" t="s">
        <v>7</v>
      </c>
      <c r="F5" s="5" t="str">
        <f>$B$5</f>
        <v>April</v>
      </c>
      <c r="G5" s="10" t="s">
        <v>7</v>
      </c>
      <c r="H5" s="5" t="str">
        <f>$B$5</f>
        <v>April</v>
      </c>
      <c r="I5" s="6" t="s">
        <v>7</v>
      </c>
      <c r="J5" s="5" t="str">
        <f>$B$5</f>
        <v>April</v>
      </c>
      <c r="K5" s="10" t="s">
        <v>7</v>
      </c>
      <c r="L5" s="5" t="str">
        <f>$B$5</f>
        <v>April</v>
      </c>
      <c r="M5" s="6" t="s">
        <v>7</v>
      </c>
    </row>
    <row r="6" spans="1:13" x14ac:dyDescent="0.35">
      <c r="A6" s="46" t="s">
        <v>28</v>
      </c>
      <c r="B6" s="31" t="s">
        <v>92</v>
      </c>
      <c r="C6" s="31" t="s">
        <v>93</v>
      </c>
      <c r="D6" s="32" t="s">
        <v>94</v>
      </c>
      <c r="E6" s="31" t="s">
        <v>95</v>
      </c>
      <c r="F6" s="32" t="s">
        <v>96</v>
      </c>
      <c r="G6" s="31" t="s">
        <v>97</v>
      </c>
      <c r="H6" s="32" t="s">
        <v>98</v>
      </c>
      <c r="I6" s="31" t="s">
        <v>99</v>
      </c>
      <c r="J6" s="91">
        <v>0.224</v>
      </c>
      <c r="K6" s="92">
        <v>0.20100000000000001</v>
      </c>
      <c r="L6" s="93">
        <v>0.61799999999999999</v>
      </c>
      <c r="M6" s="94">
        <v>0.56499999999999995</v>
      </c>
    </row>
    <row r="7" spans="1:13" x14ac:dyDescent="0.35">
      <c r="A7" s="23" t="s">
        <v>19</v>
      </c>
      <c r="B7" s="31" t="s">
        <v>100</v>
      </c>
      <c r="C7" s="31" t="s">
        <v>101</v>
      </c>
      <c r="D7" s="32" t="s">
        <v>102</v>
      </c>
      <c r="E7" s="31" t="s">
        <v>103</v>
      </c>
      <c r="F7" s="32" t="s">
        <v>104</v>
      </c>
      <c r="G7" s="31" t="s">
        <v>105</v>
      </c>
      <c r="H7" s="32" t="s">
        <v>106</v>
      </c>
      <c r="I7" s="31" t="s">
        <v>107</v>
      </c>
      <c r="J7" s="59" t="s">
        <v>109</v>
      </c>
      <c r="K7" s="40" t="s">
        <v>110</v>
      </c>
      <c r="L7" s="60" t="s">
        <v>111</v>
      </c>
      <c r="M7" s="33" t="s">
        <v>112</v>
      </c>
    </row>
    <row r="8" spans="1:13" x14ac:dyDescent="0.35">
      <c r="A8" s="3" t="s">
        <v>8</v>
      </c>
      <c r="B8" s="28">
        <v>66484.44431949874</v>
      </c>
      <c r="C8" s="29">
        <v>52755.045980173738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5">
      <c r="A9" s="3" t="s">
        <v>9</v>
      </c>
      <c r="B9" s="28">
        <v>85253.195162882199</v>
      </c>
      <c r="C9" s="29">
        <v>68918.593956112803</v>
      </c>
      <c r="D9" s="7"/>
      <c r="E9" s="8"/>
      <c r="F9" s="11"/>
      <c r="G9" s="12"/>
      <c r="H9" s="7"/>
      <c r="I9" s="8"/>
      <c r="J9" s="11"/>
      <c r="K9" s="12"/>
      <c r="L9" s="7"/>
      <c r="M9" s="8"/>
    </row>
    <row r="10" spans="1:13" x14ac:dyDescent="0.35">
      <c r="A10" s="23" t="s">
        <v>24</v>
      </c>
      <c r="B10" s="61">
        <v>0.98499999999999999</v>
      </c>
      <c r="C10" s="61">
        <v>0.98299999999999998</v>
      </c>
      <c r="D10" s="61">
        <v>0.98099999999999998</v>
      </c>
      <c r="E10" s="61">
        <v>0.97499999999999998</v>
      </c>
      <c r="F10" s="61">
        <v>0.95</v>
      </c>
      <c r="G10" s="61">
        <v>0.94899999999999995</v>
      </c>
      <c r="H10" s="61">
        <v>0.94699999999999995</v>
      </c>
      <c r="I10" s="61">
        <v>0.95</v>
      </c>
      <c r="J10" s="41">
        <v>0.97899999999999998</v>
      </c>
      <c r="K10" s="41">
        <v>0.95799999999999996</v>
      </c>
      <c r="L10" s="34">
        <v>0.93300000000000005</v>
      </c>
      <c r="M10" s="38">
        <v>0.93400000000000005</v>
      </c>
    </row>
    <row r="11" spans="1:13" x14ac:dyDescent="0.35">
      <c r="A11" s="4"/>
      <c r="B11" s="26"/>
      <c r="C11" s="27"/>
      <c r="D11" s="11"/>
      <c r="E11" s="12"/>
      <c r="F11" s="11"/>
      <c r="G11" s="12"/>
      <c r="H11" s="11"/>
      <c r="I11" s="12"/>
      <c r="J11" s="11"/>
      <c r="K11" s="12"/>
      <c r="L11" s="7"/>
      <c r="M11" s="8"/>
    </row>
    <row r="12" spans="1:13" x14ac:dyDescent="0.35">
      <c r="A12" s="4" t="s">
        <v>22</v>
      </c>
      <c r="B12" s="61">
        <v>0.98099999999999998</v>
      </c>
      <c r="C12" s="61">
        <v>0.98199999999999998</v>
      </c>
      <c r="D12" s="45">
        <v>0.97299999999999998</v>
      </c>
      <c r="E12" s="45">
        <v>0.97099999999999997</v>
      </c>
      <c r="F12" s="45">
        <v>0.94499999999999995</v>
      </c>
      <c r="G12" s="45">
        <v>0.94699999999999995</v>
      </c>
      <c r="H12" s="45">
        <v>0.95799999999999996</v>
      </c>
      <c r="I12" s="45">
        <v>0.94899999999999995</v>
      </c>
      <c r="J12" s="11"/>
      <c r="K12" s="12"/>
      <c r="L12" s="7"/>
      <c r="M12" s="8"/>
    </row>
    <row r="13" spans="1:13" x14ac:dyDescent="0.35">
      <c r="A13" s="4" t="s">
        <v>11</v>
      </c>
      <c r="B13" s="61">
        <v>0.99399999999999999</v>
      </c>
      <c r="C13" s="61">
        <v>0.98299999999999998</v>
      </c>
      <c r="D13" s="45">
        <v>0.98899999999999999</v>
      </c>
      <c r="E13" s="45">
        <v>0.98499999999999999</v>
      </c>
      <c r="F13" s="45">
        <v>0.96699999999999997</v>
      </c>
      <c r="G13" s="45">
        <v>0.98299999999999998</v>
      </c>
      <c r="H13" s="45">
        <v>0.95399999999999996</v>
      </c>
      <c r="I13" s="45">
        <v>0.95099999999999996</v>
      </c>
      <c r="J13" s="11"/>
      <c r="K13" s="12"/>
      <c r="L13" s="7"/>
      <c r="M13" s="8"/>
    </row>
    <row r="14" spans="1:13" x14ac:dyDescent="0.35">
      <c r="A14" s="3" t="s">
        <v>18</v>
      </c>
      <c r="B14" s="7">
        <v>10.1</v>
      </c>
      <c r="C14" s="62">
        <v>15</v>
      </c>
      <c r="D14" s="7">
        <v>8.6</v>
      </c>
      <c r="E14" s="7">
        <v>10.6</v>
      </c>
      <c r="F14" s="7">
        <v>10.3</v>
      </c>
      <c r="G14" s="7">
        <v>15.9</v>
      </c>
      <c r="H14" s="7">
        <v>11.9</v>
      </c>
      <c r="I14" s="7">
        <v>14.8</v>
      </c>
      <c r="J14" s="11"/>
      <c r="K14" s="12"/>
      <c r="L14" s="7"/>
      <c r="M14" s="8"/>
    </row>
    <row r="15" spans="1:13" x14ac:dyDescent="0.35">
      <c r="A15" s="3" t="s">
        <v>17</v>
      </c>
      <c r="B15" s="63">
        <v>1</v>
      </c>
      <c r="C15" s="22">
        <v>14</v>
      </c>
      <c r="D15" s="63">
        <v>1</v>
      </c>
      <c r="E15" s="22">
        <v>4</v>
      </c>
      <c r="F15" s="63">
        <v>0</v>
      </c>
      <c r="G15" s="22">
        <v>4</v>
      </c>
      <c r="H15" s="63">
        <v>2</v>
      </c>
      <c r="I15" s="22">
        <v>5</v>
      </c>
      <c r="J15" s="39" t="s">
        <v>113</v>
      </c>
      <c r="K15" s="21"/>
      <c r="L15" s="37" t="s">
        <v>114</v>
      </c>
      <c r="M15" s="22"/>
    </row>
    <row r="16" spans="1:13" x14ac:dyDescent="0.35">
      <c r="A16" s="23" t="s">
        <v>16</v>
      </c>
      <c r="B16" s="13">
        <v>1</v>
      </c>
      <c r="C16" s="14">
        <v>1</v>
      </c>
      <c r="D16" s="11"/>
      <c r="E16" s="44"/>
      <c r="F16" s="11"/>
      <c r="G16" s="12"/>
      <c r="H16" s="11"/>
      <c r="I16" s="12"/>
      <c r="J16" s="11"/>
      <c r="K16" s="12"/>
      <c r="L16" s="7"/>
      <c r="M16" s="8"/>
    </row>
    <row r="17" spans="1:13" x14ac:dyDescent="0.35">
      <c r="A17" s="23" t="s">
        <v>23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1"/>
      <c r="K17" s="12"/>
      <c r="L17" s="7"/>
      <c r="M17" s="8"/>
    </row>
    <row r="18" spans="1:13" x14ac:dyDescent="0.35">
      <c r="A18" s="4" t="s">
        <v>22</v>
      </c>
      <c r="B18" s="26">
        <v>1</v>
      </c>
      <c r="C18" s="27">
        <v>1</v>
      </c>
      <c r="D18" s="13">
        <v>1</v>
      </c>
      <c r="E18" s="13">
        <v>1</v>
      </c>
      <c r="F18" s="13">
        <v>1</v>
      </c>
      <c r="G18" s="14">
        <v>1</v>
      </c>
      <c r="H18" s="42">
        <v>1</v>
      </c>
      <c r="I18" s="43">
        <v>1</v>
      </c>
      <c r="J18" s="11"/>
      <c r="K18" s="12"/>
      <c r="L18" s="7"/>
      <c r="M18" s="8"/>
    </row>
    <row r="19" spans="1:13" x14ac:dyDescent="0.35">
      <c r="A19" s="4" t="s">
        <v>11</v>
      </c>
      <c r="B19" s="26">
        <v>1</v>
      </c>
      <c r="C19" s="27">
        <v>1</v>
      </c>
      <c r="D19" s="13">
        <v>1</v>
      </c>
      <c r="E19" s="13">
        <v>1</v>
      </c>
      <c r="F19" s="13">
        <v>1</v>
      </c>
      <c r="G19" s="14">
        <v>1</v>
      </c>
      <c r="H19" s="42">
        <v>1</v>
      </c>
      <c r="I19" s="43">
        <v>1</v>
      </c>
      <c r="J19" s="11"/>
      <c r="K19" s="12"/>
      <c r="L19" s="7"/>
      <c r="M19" s="8"/>
    </row>
    <row r="20" spans="1:13" x14ac:dyDescent="0.35">
      <c r="A20" s="23" t="s">
        <v>20</v>
      </c>
      <c r="B20" s="11"/>
      <c r="C20" s="12"/>
      <c r="D20" s="11"/>
      <c r="E20" s="18"/>
      <c r="F20" s="11"/>
      <c r="G20" s="12"/>
      <c r="H20" s="7"/>
      <c r="I20" s="8"/>
      <c r="J20" s="11"/>
      <c r="K20" s="12"/>
      <c r="L20" s="7"/>
      <c r="M20" s="8"/>
    </row>
    <row r="21" spans="1:13" x14ac:dyDescent="0.35">
      <c r="A21" s="3" t="s">
        <v>25</v>
      </c>
      <c r="B21" s="15">
        <v>405209</v>
      </c>
      <c r="C21" s="16">
        <v>543760</v>
      </c>
      <c r="D21" s="17"/>
      <c r="E21" s="18"/>
      <c r="F21" s="17"/>
      <c r="G21" s="18"/>
      <c r="H21" s="47"/>
      <c r="I21" s="48"/>
      <c r="J21" s="17"/>
      <c r="K21" s="18"/>
      <c r="L21" s="47"/>
      <c r="M21" s="48"/>
    </row>
    <row r="22" spans="1:13" x14ac:dyDescent="0.35">
      <c r="A22" s="3" t="s">
        <v>26</v>
      </c>
      <c r="B22" s="15">
        <v>182623</v>
      </c>
      <c r="C22" s="16">
        <v>353427</v>
      </c>
      <c r="D22" s="17"/>
      <c r="E22" s="18"/>
      <c r="F22" s="19"/>
      <c r="G22" s="20"/>
      <c r="H22" s="49"/>
      <c r="I22" s="50"/>
      <c r="J22" s="19"/>
      <c r="K22" s="20"/>
      <c r="L22" s="49"/>
      <c r="M22" s="50"/>
    </row>
    <row r="23" spans="1:13" x14ac:dyDescent="0.35">
      <c r="A23" s="3" t="s">
        <v>14</v>
      </c>
      <c r="B23" s="15">
        <v>23128</v>
      </c>
      <c r="C23" s="16">
        <v>35101</v>
      </c>
      <c r="D23" s="17"/>
      <c r="E23" s="18"/>
      <c r="F23" s="19"/>
      <c r="G23" s="20"/>
      <c r="H23" s="49"/>
      <c r="I23" s="50"/>
      <c r="J23" s="19"/>
      <c r="K23" s="20"/>
      <c r="L23" s="49"/>
      <c r="M23" s="50"/>
    </row>
    <row r="24" spans="1:13" x14ac:dyDescent="0.35">
      <c r="A24" s="3" t="s">
        <v>15</v>
      </c>
      <c r="B24" s="15">
        <v>42916</v>
      </c>
      <c r="C24" s="16">
        <v>15190</v>
      </c>
      <c r="D24" s="17"/>
      <c r="E24" s="18"/>
      <c r="F24" s="17"/>
      <c r="G24" s="18"/>
      <c r="H24" s="47"/>
      <c r="I24" s="48"/>
      <c r="J24" s="17"/>
      <c r="K24" s="18"/>
      <c r="L24" s="47"/>
      <c r="M24" s="48"/>
    </row>
    <row r="25" spans="1:13" x14ac:dyDescent="0.35">
      <c r="A25" s="3" t="s">
        <v>10</v>
      </c>
      <c r="B25" s="11">
        <v>0</v>
      </c>
      <c r="C25" s="12">
        <v>0</v>
      </c>
      <c r="D25" s="11">
        <v>2</v>
      </c>
      <c r="E25" s="12">
        <v>8</v>
      </c>
      <c r="F25" s="11">
        <v>0</v>
      </c>
      <c r="G25" s="12">
        <v>0</v>
      </c>
      <c r="H25" s="7">
        <v>1</v>
      </c>
      <c r="I25" s="8">
        <v>105</v>
      </c>
      <c r="J25" s="17"/>
      <c r="K25" s="12"/>
      <c r="L25" s="47"/>
      <c r="M25" s="8"/>
    </row>
    <row r="26" spans="1:13" s="25" customFormat="1" ht="51.75" customHeight="1" thickBot="1" x14ac:dyDescent="0.4">
      <c r="A26" s="24" t="s">
        <v>21</v>
      </c>
      <c r="B26" s="74" t="s">
        <v>108</v>
      </c>
      <c r="C26" s="75"/>
      <c r="D26" s="76"/>
      <c r="E26" s="77"/>
      <c r="F26" s="76"/>
      <c r="G26" s="77"/>
      <c r="H26" s="76"/>
      <c r="I26" s="77"/>
      <c r="J26" s="64"/>
      <c r="K26" s="65"/>
      <c r="L26" s="66" t="s">
        <v>115</v>
      </c>
      <c r="M26" s="67"/>
    </row>
    <row r="29" spans="1:13" x14ac:dyDescent="0.35">
      <c r="M29" s="35"/>
    </row>
    <row r="30" spans="1:13" x14ac:dyDescent="0.35">
      <c r="M30" s="35"/>
    </row>
    <row r="31" spans="1:13" x14ac:dyDescent="0.35">
      <c r="M31" s="35"/>
    </row>
    <row r="32" spans="1:13" x14ac:dyDescent="0.35">
      <c r="M32" s="35"/>
    </row>
    <row r="33" spans="6:13" x14ac:dyDescent="0.35">
      <c r="M33" s="35"/>
    </row>
    <row r="34" spans="6:13" x14ac:dyDescent="0.35">
      <c r="M34" s="35"/>
    </row>
    <row r="35" spans="6:13" x14ac:dyDescent="0.35">
      <c r="M35" s="35"/>
    </row>
    <row r="36" spans="6:13" x14ac:dyDescent="0.35">
      <c r="M36" s="35"/>
    </row>
    <row r="37" spans="6:13" x14ac:dyDescent="0.35">
      <c r="M37" s="36"/>
    </row>
    <row r="38" spans="6:13" x14ac:dyDescent="0.35">
      <c r="F38" s="30"/>
    </row>
  </sheetData>
  <mergeCells count="13"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74020-1C93-4B49-A36C-5CEA94454ABD}">
  <dimension ref="A1:AB60"/>
  <sheetViews>
    <sheetView topLeftCell="A9" workbookViewId="0">
      <selection activeCell="F19" sqref="F19"/>
    </sheetView>
  </sheetViews>
  <sheetFormatPr defaultRowHeight="14.5" x14ac:dyDescent="0.35"/>
  <cols>
    <col min="1" max="1" width="12.453125" customWidth="1"/>
    <col min="2" max="2" width="12.81640625" customWidth="1"/>
    <col min="3" max="3" width="13.54296875" customWidth="1"/>
  </cols>
  <sheetData>
    <row r="1" spans="1:26" s="55" customFormat="1" x14ac:dyDescent="0.35">
      <c r="A1" s="55" t="s">
        <v>47</v>
      </c>
      <c r="B1" s="55" t="s">
        <v>90</v>
      </c>
      <c r="C1" s="55" t="s">
        <v>27</v>
      </c>
    </row>
    <row r="2" spans="1:26" x14ac:dyDescent="0.35">
      <c r="A2" s="84" t="s">
        <v>29</v>
      </c>
      <c r="B2" s="85"/>
      <c r="C2" s="86"/>
    </row>
    <row r="3" spans="1:26" x14ac:dyDescent="0.35">
      <c r="A3" s="51" t="s">
        <v>30</v>
      </c>
      <c r="B3" s="52">
        <v>2390</v>
      </c>
      <c r="C3" s="52"/>
    </row>
    <row r="4" spans="1:26" x14ac:dyDescent="0.35">
      <c r="A4" s="51" t="s">
        <v>31</v>
      </c>
      <c r="B4" s="52">
        <v>1716</v>
      </c>
      <c r="C4" s="52"/>
      <c r="X4">
        <v>741</v>
      </c>
      <c r="Y4">
        <v>1649</v>
      </c>
      <c r="Z4">
        <f>Y4+X4</f>
        <v>2390</v>
      </c>
    </row>
    <row r="5" spans="1:26" x14ac:dyDescent="0.35">
      <c r="A5" s="51" t="s">
        <v>32</v>
      </c>
      <c r="B5" s="52">
        <v>513</v>
      </c>
      <c r="C5" s="52"/>
    </row>
    <row r="6" spans="1:26" x14ac:dyDescent="0.35">
      <c r="A6" s="51" t="s">
        <v>33</v>
      </c>
      <c r="B6" s="52">
        <v>407</v>
      </c>
      <c r="C6" s="52"/>
      <c r="X6">
        <v>391</v>
      </c>
      <c r="Y6">
        <v>1260</v>
      </c>
    </row>
    <row r="7" spans="1:26" x14ac:dyDescent="0.35">
      <c r="A7" s="51" t="s">
        <v>34</v>
      </c>
      <c r="B7" s="52">
        <v>651</v>
      </c>
      <c r="C7" s="52"/>
    </row>
    <row r="8" spans="1:26" x14ac:dyDescent="0.35">
      <c r="A8" s="51" t="s">
        <v>35</v>
      </c>
      <c r="B8" s="52">
        <v>1163</v>
      </c>
      <c r="C8" s="52"/>
      <c r="X8">
        <v>104</v>
      </c>
      <c r="Y8">
        <v>391</v>
      </c>
    </row>
    <row r="9" spans="1:26" x14ac:dyDescent="0.35">
      <c r="A9" s="51" t="s">
        <v>36</v>
      </c>
      <c r="B9" s="52">
        <v>804</v>
      </c>
      <c r="C9" s="52"/>
    </row>
    <row r="10" spans="1:26" x14ac:dyDescent="0.35">
      <c r="A10" s="51" t="s">
        <v>37</v>
      </c>
      <c r="B10" s="52">
        <v>1788</v>
      </c>
      <c r="C10" s="52"/>
      <c r="X10">
        <v>56</v>
      </c>
      <c r="Y10">
        <v>324</v>
      </c>
    </row>
    <row r="11" spans="1:26" x14ac:dyDescent="0.35">
      <c r="A11" s="51" t="s">
        <v>38</v>
      </c>
      <c r="B11" s="52">
        <v>5154</v>
      </c>
      <c r="C11" s="52"/>
      <c r="D11" s="30"/>
    </row>
    <row r="12" spans="1:26" x14ac:dyDescent="0.35">
      <c r="A12" s="87" t="s">
        <v>39</v>
      </c>
      <c r="B12" s="88"/>
      <c r="C12" s="89"/>
      <c r="X12">
        <v>65</v>
      </c>
      <c r="Y12">
        <v>548</v>
      </c>
    </row>
    <row r="13" spans="1:26" x14ac:dyDescent="0.35">
      <c r="A13" s="53" t="s">
        <v>40</v>
      </c>
      <c r="B13" s="54"/>
      <c r="C13" s="54"/>
    </row>
    <row r="14" spans="1:26" x14ac:dyDescent="0.35">
      <c r="A14" s="53" t="s">
        <v>41</v>
      </c>
      <c r="B14" s="54"/>
      <c r="C14" s="54"/>
      <c r="X14">
        <v>132</v>
      </c>
      <c r="Y14">
        <v>968</v>
      </c>
    </row>
    <row r="15" spans="1:26" x14ac:dyDescent="0.35">
      <c r="A15" s="53" t="s">
        <v>42</v>
      </c>
      <c r="B15" s="54"/>
      <c r="C15" s="54"/>
      <c r="D15" t="s">
        <v>91</v>
      </c>
    </row>
    <row r="16" spans="1:26" x14ac:dyDescent="0.35">
      <c r="A16" s="53" t="s">
        <v>43</v>
      </c>
      <c r="B16" s="54"/>
      <c r="C16" s="54"/>
      <c r="X16">
        <v>84</v>
      </c>
      <c r="Y16">
        <v>607</v>
      </c>
    </row>
    <row r="17" spans="1:28" x14ac:dyDescent="0.35">
      <c r="A17" s="53" t="s">
        <v>44</v>
      </c>
      <c r="B17" s="54"/>
      <c r="C17" s="54"/>
    </row>
    <row r="18" spans="1:28" x14ac:dyDescent="0.35">
      <c r="A18" s="53" t="s">
        <v>45</v>
      </c>
      <c r="B18" s="54"/>
      <c r="C18" s="54"/>
      <c r="X18">
        <v>2</v>
      </c>
      <c r="Y18">
        <v>8</v>
      </c>
    </row>
    <row r="19" spans="1:28" x14ac:dyDescent="0.35">
      <c r="A19" s="53" t="s">
        <v>46</v>
      </c>
      <c r="B19" s="54"/>
      <c r="C19" s="54"/>
    </row>
    <row r="20" spans="1:28" x14ac:dyDescent="0.35">
      <c r="A20" s="53" t="s">
        <v>37</v>
      </c>
      <c r="B20" s="54"/>
      <c r="C20" s="54"/>
      <c r="X20">
        <v>0</v>
      </c>
      <c r="Y20">
        <v>0</v>
      </c>
    </row>
    <row r="21" spans="1:28" x14ac:dyDescent="0.35">
      <c r="A21" s="53" t="s">
        <v>38</v>
      </c>
      <c r="B21" s="54"/>
      <c r="C21" s="54"/>
    </row>
    <row r="22" spans="1:28" x14ac:dyDescent="0.35">
      <c r="A22" s="90" t="s">
        <v>48</v>
      </c>
      <c r="B22" s="90"/>
      <c r="C22" s="90"/>
    </row>
    <row r="23" spans="1:28" x14ac:dyDescent="0.35">
      <c r="A23" s="56" t="s">
        <v>49</v>
      </c>
      <c r="B23" s="58"/>
      <c r="C23" s="57"/>
      <c r="E23" s="30"/>
      <c r="X23">
        <v>1028</v>
      </c>
      <c r="Y23">
        <v>4116</v>
      </c>
      <c r="Z23">
        <f>Y23+X23</f>
        <v>5144</v>
      </c>
      <c r="AA23">
        <f>Y20+X20</f>
        <v>0</v>
      </c>
      <c r="AB23">
        <f>AA23+Z23</f>
        <v>5144</v>
      </c>
    </row>
    <row r="24" spans="1:28" x14ac:dyDescent="0.35">
      <c r="A24" s="56" t="s">
        <v>50</v>
      </c>
      <c r="B24" s="58"/>
      <c r="C24" s="57"/>
    </row>
    <row r="25" spans="1:28" x14ac:dyDescent="0.35">
      <c r="A25" s="56" t="s">
        <v>51</v>
      </c>
      <c r="B25" s="58"/>
      <c r="C25" s="57"/>
      <c r="X25">
        <v>233</v>
      </c>
      <c r="Y25">
        <v>1545</v>
      </c>
    </row>
    <row r="26" spans="1:28" x14ac:dyDescent="0.35">
      <c r="A26" s="56" t="s">
        <v>52</v>
      </c>
      <c r="B26" s="58"/>
      <c r="C26" s="57"/>
      <c r="X26" t="s">
        <v>89</v>
      </c>
      <c r="Y26" t="s">
        <v>89</v>
      </c>
    </row>
    <row r="27" spans="1:28" x14ac:dyDescent="0.35">
      <c r="A27" s="56" t="s">
        <v>53</v>
      </c>
      <c r="B27" s="58"/>
      <c r="C27" s="57"/>
      <c r="X27">
        <v>22</v>
      </c>
      <c r="Y27">
        <v>91</v>
      </c>
    </row>
    <row r="28" spans="1:28" x14ac:dyDescent="0.35">
      <c r="A28" s="56" t="s">
        <v>54</v>
      </c>
      <c r="B28" s="58"/>
      <c r="C28" s="57"/>
      <c r="X28" t="s">
        <v>89</v>
      </c>
      <c r="Y28" t="s">
        <v>89</v>
      </c>
    </row>
    <row r="29" spans="1:28" x14ac:dyDescent="0.35">
      <c r="A29" s="56" t="s">
        <v>55</v>
      </c>
      <c r="B29" s="58"/>
      <c r="C29" s="57"/>
      <c r="X29">
        <v>16</v>
      </c>
      <c r="Y29">
        <v>47</v>
      </c>
    </row>
    <row r="30" spans="1:28" x14ac:dyDescent="0.35">
      <c r="A30" s="56" t="s">
        <v>56</v>
      </c>
      <c r="B30" s="58"/>
      <c r="C30" s="57"/>
      <c r="X30" t="s">
        <v>89</v>
      </c>
      <c r="Y30" t="s">
        <v>89</v>
      </c>
    </row>
    <row r="31" spans="1:28" x14ac:dyDescent="0.35">
      <c r="A31" s="56" t="s">
        <v>57</v>
      </c>
      <c r="B31" s="58"/>
      <c r="C31" s="57"/>
      <c r="X31">
        <v>8</v>
      </c>
      <c r="Y31">
        <v>30</v>
      </c>
    </row>
    <row r="32" spans="1:28" x14ac:dyDescent="0.35">
      <c r="A32" s="56" t="s">
        <v>58</v>
      </c>
      <c r="B32" s="58"/>
      <c r="C32" s="57"/>
      <c r="X32" t="s">
        <v>89</v>
      </c>
      <c r="Y32" t="s">
        <v>89</v>
      </c>
    </row>
    <row r="33" spans="1:25" x14ac:dyDescent="0.35">
      <c r="A33" s="56" t="s">
        <v>59</v>
      </c>
      <c r="B33" s="58"/>
      <c r="C33" s="57"/>
      <c r="X33">
        <v>8</v>
      </c>
      <c r="Y33">
        <v>19</v>
      </c>
    </row>
    <row r="34" spans="1:25" x14ac:dyDescent="0.35">
      <c r="A34" s="56" t="s">
        <v>60</v>
      </c>
      <c r="B34" s="58"/>
      <c r="C34" s="57"/>
      <c r="X34" t="s">
        <v>89</v>
      </c>
      <c r="Y34" t="s">
        <v>89</v>
      </c>
    </row>
    <row r="35" spans="1:25" x14ac:dyDescent="0.35">
      <c r="A35" s="56" t="s">
        <v>61</v>
      </c>
      <c r="B35" s="58"/>
      <c r="C35" s="57"/>
      <c r="X35">
        <v>4</v>
      </c>
      <c r="Y35">
        <v>14</v>
      </c>
    </row>
    <row r="36" spans="1:25" x14ac:dyDescent="0.35">
      <c r="A36" s="56" t="s">
        <v>62</v>
      </c>
      <c r="B36" s="58"/>
      <c r="C36" s="57"/>
      <c r="X36" t="s">
        <v>89</v>
      </c>
      <c r="Y36" t="s">
        <v>89</v>
      </c>
    </row>
    <row r="37" spans="1:25" x14ac:dyDescent="0.35">
      <c r="A37" s="56" t="s">
        <v>63</v>
      </c>
      <c r="B37" s="58"/>
      <c r="C37" s="57"/>
      <c r="X37">
        <v>10</v>
      </c>
      <c r="Y37">
        <v>55</v>
      </c>
    </row>
    <row r="38" spans="1:25" x14ac:dyDescent="0.35">
      <c r="A38" s="56" t="s">
        <v>64</v>
      </c>
      <c r="B38" s="58"/>
      <c r="C38" s="57"/>
    </row>
    <row r="39" spans="1:25" x14ac:dyDescent="0.35">
      <c r="A39" s="56" t="s">
        <v>65</v>
      </c>
      <c r="B39" s="58"/>
      <c r="C39" s="57"/>
      <c r="X39">
        <v>0</v>
      </c>
      <c r="Y39">
        <v>0</v>
      </c>
    </row>
    <row r="40" spans="1:25" x14ac:dyDescent="0.35">
      <c r="A40" s="56" t="s">
        <v>66</v>
      </c>
      <c r="B40" s="58"/>
      <c r="C40" s="57"/>
    </row>
    <row r="41" spans="1:25" x14ac:dyDescent="0.35">
      <c r="A41" s="56" t="s">
        <v>67</v>
      </c>
      <c r="B41" s="58"/>
      <c r="C41" s="57"/>
    </row>
    <row r="42" spans="1:25" x14ac:dyDescent="0.35">
      <c r="A42" s="56" t="s">
        <v>68</v>
      </c>
      <c r="B42" s="58"/>
      <c r="C42" s="57"/>
    </row>
    <row r="43" spans="1:25" x14ac:dyDescent="0.35">
      <c r="A43" s="56" t="s">
        <v>69</v>
      </c>
      <c r="B43" s="58"/>
      <c r="C43" s="57"/>
    </row>
    <row r="44" spans="1:25" x14ac:dyDescent="0.35">
      <c r="A44" s="56" t="s">
        <v>70</v>
      </c>
      <c r="B44" s="58"/>
      <c r="C44" s="57"/>
    </row>
    <row r="45" spans="1:25" x14ac:dyDescent="0.35">
      <c r="A45" s="56" t="s">
        <v>71</v>
      </c>
      <c r="B45" s="58"/>
      <c r="C45" s="57"/>
    </row>
    <row r="46" spans="1:25" x14ac:dyDescent="0.35">
      <c r="A46" s="56" t="s">
        <v>72</v>
      </c>
      <c r="B46" s="58"/>
      <c r="C46" s="57"/>
    </row>
    <row r="47" spans="1:25" x14ac:dyDescent="0.35">
      <c r="A47" s="56" t="s">
        <v>73</v>
      </c>
      <c r="B47" s="58"/>
      <c r="C47" s="57"/>
    </row>
    <row r="48" spans="1:25" x14ac:dyDescent="0.35">
      <c r="A48" s="56" t="s">
        <v>74</v>
      </c>
      <c r="B48" s="58"/>
      <c r="C48" s="57"/>
    </row>
    <row r="49" spans="1:3" x14ac:dyDescent="0.35">
      <c r="A49" s="56" t="s">
        <v>75</v>
      </c>
      <c r="B49" s="58"/>
      <c r="C49" s="57"/>
    </row>
    <row r="50" spans="1:3" x14ac:dyDescent="0.35">
      <c r="A50" s="56" t="s">
        <v>76</v>
      </c>
      <c r="B50" s="58"/>
      <c r="C50" s="57"/>
    </row>
    <row r="51" spans="1:3" x14ac:dyDescent="0.35">
      <c r="A51" s="56" t="s">
        <v>77</v>
      </c>
      <c r="B51" s="58"/>
      <c r="C51" s="57"/>
    </row>
    <row r="52" spans="1:3" x14ac:dyDescent="0.35">
      <c r="A52" s="56" t="s">
        <v>78</v>
      </c>
      <c r="B52" s="58"/>
      <c r="C52" s="57"/>
    </row>
    <row r="53" spans="1:3" x14ac:dyDescent="0.35">
      <c r="A53" s="56" t="s">
        <v>79</v>
      </c>
      <c r="B53" s="58"/>
      <c r="C53" s="57"/>
    </row>
    <row r="54" spans="1:3" x14ac:dyDescent="0.35">
      <c r="A54" s="56" t="s">
        <v>80</v>
      </c>
      <c r="B54" s="58"/>
      <c r="C54" s="57"/>
    </row>
    <row r="55" spans="1:3" x14ac:dyDescent="0.35">
      <c r="A55" s="56" t="s">
        <v>81</v>
      </c>
      <c r="B55" s="58"/>
      <c r="C55" s="57"/>
    </row>
    <row r="56" spans="1:3" x14ac:dyDescent="0.35">
      <c r="A56" s="56" t="s">
        <v>82</v>
      </c>
      <c r="B56" s="58"/>
      <c r="C56" s="57"/>
    </row>
    <row r="57" spans="1:3" x14ac:dyDescent="0.35">
      <c r="A57" s="56" t="s">
        <v>83</v>
      </c>
      <c r="B57" s="58"/>
      <c r="C57" s="57"/>
    </row>
    <row r="58" spans="1:3" x14ac:dyDescent="0.35">
      <c r="A58" s="56" t="s">
        <v>84</v>
      </c>
      <c r="B58" s="58"/>
      <c r="C58" s="57"/>
    </row>
    <row r="59" spans="1:3" x14ac:dyDescent="0.35">
      <c r="A59" s="56" t="s">
        <v>85</v>
      </c>
      <c r="B59" s="58"/>
      <c r="C59" s="57"/>
    </row>
    <row r="60" spans="1:3" x14ac:dyDescent="0.35">
      <c r="A60" s="56" t="s">
        <v>86</v>
      </c>
      <c r="B60" s="58"/>
      <c r="C60" s="57"/>
    </row>
  </sheetData>
  <mergeCells count="3">
    <mergeCell ref="A2:C2"/>
    <mergeCell ref="A12:C12"/>
    <mergeCell ref="A22:C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3C8005-1600-4B14-BE73-695EF21F350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2022</vt:lpstr>
      <vt:lpstr>SLE&amp;CTrail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2020-09-14T12:07:45Z</cp:lastPrinted>
  <dcterms:created xsi:type="dcterms:W3CDTF">2020-04-16T15:27:30Z</dcterms:created>
  <dcterms:modified xsi:type="dcterms:W3CDTF">2022-05-13T02:18:27Z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  <property fmtid="{D5CDD505-2E9C-101B-9397-08002B2CF9AE}" pid="3" name="Workbook id">
    <vt:lpwstr>fe9bbe44-f7ab-4251-b78c-b2143a6d58e3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</Properties>
</file>