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A6BAC657-979E-4168-9F75-D3B8AEE56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F5" i="1"/>
  <c r="D5" i="1"/>
</calcChain>
</file>

<file path=xl/sharedStrings.xml><?xml version="1.0" encoding="utf-8"?>
<sst xmlns="http://schemas.openxmlformats.org/spreadsheetml/2006/main" count="63" uniqueCount="54">
  <si>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</si>
  <si>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</si>
  <si>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</si>
  <si>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</si>
  <si>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</si>
  <si>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</si>
  <si>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</si>
  <si>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</si>
  <si>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</si>
  <si>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</si>
  <si>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</si>
  <si>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</si>
  <si>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</si>
  <si>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</si>
  <si>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</si>
  <si>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</si>
  <si>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</si>
  <si>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</si>
  <si>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</si>
  <si>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</si>
  <si>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</si>
  <si>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</si>
  <si>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</si>
  <si>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</si>
  <si>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</si>
  <si>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</si>
  <si>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</si>
  <si>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May</t>
  </si>
  <si>
    <t>May 2022  / YTD REPORT</t>
  </si>
  <si>
    <t>Percentage vs. 2019 (Prior Month)</t>
  </si>
  <si>
    <t>-47.3%</t>
  </si>
  <si>
    <t>-52.7%</t>
  </si>
  <si>
    <t>-60.2%</t>
  </si>
  <si>
    <t>-64.9%</t>
  </si>
  <si>
    <t>-63.6%</t>
  </si>
  <si>
    <t>-68.4%</t>
  </si>
  <si>
    <t>-36.9%</t>
  </si>
  <si>
    <t>-39.5%</t>
  </si>
  <si>
    <t>1,816,615 (117.0%)</t>
  </si>
  <si>
    <t>6,055,297 (116.0%)</t>
  </si>
  <si>
    <t>52,402 (132.7%)</t>
  </si>
  <si>
    <t>173,115 (112.0%)</t>
  </si>
  <si>
    <t>22,845 (146.5%)</t>
  </si>
  <si>
    <t>74,877 (132.6%)</t>
  </si>
  <si>
    <t>18,384 (31.6%)</t>
  </si>
  <si>
    <t>65,641 (36.3%)</t>
  </si>
  <si>
    <t>14,576 (234.9%)</t>
  </si>
  <si>
    <t>32,211 (163.8%)</t>
  </si>
  <si>
    <t>42,554 (184.7%)</t>
  </si>
  <si>
    <t>135,820 (187.8%)</t>
  </si>
  <si>
    <t>0 T / 0 C</t>
  </si>
  <si>
    <t>1 T / 11 C</t>
  </si>
  <si>
    <t>3 regional trains per week canceled due to supply chain issues</t>
  </si>
  <si>
    <t xml:space="preserve">On May 4th, a trespasser strike in the vicinity of Cos Cob Bridge.
On May 21st, a catenary issue between CP 217 and CP 223.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</si>
</sst>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164" fontId="0" fillId="5" borderId="11" xfId="0" applyNumberFormat="1" applyFont="1" applyFill="1" applyBorder="1"/>
    <xf numFmtId="164" fontId="4" fillId="2" borderId="11" xfId="1" applyNumberFormat="1" applyFont="1" applyFill="1" applyBorder="1"/>
    <xf numFmtId="0" fontId="0" fillId="2" borderId="11" xfId="0" applyFont="1" applyFill="1" applyBorder="1"/>
    <xf numFmtId="0" fontId="0" fillId="2" borderId="12" xfId="0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164" fontId="0" fillId="2" borderId="11" xfId="0" applyNumberFormat="1" applyFont="1" applyFill="1" applyBorder="1"/>
    <xf numFmtId="165" fontId="0" fillId="2" borderId="11" xfId="0" applyNumberFormat="1" applyFont="1" applyFill="1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0" fillId="0" borderId="11" xfId="0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4" borderId="12" xfId="0" applyFill="1" applyBorder="1"/>
    <xf numFmtId="164" fontId="0" fillId="4" borderId="11" xfId="0" applyNumberFormat="1" applyFill="1" applyBorder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2" xfId="0" applyFill="1" applyBorder="1"/>
    <xf numFmtId="164" fontId="0" fillId="5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5" borderId="11" xfId="0" applyFill="1" applyBorder="1"/>
    <xf numFmtId="0" fontId="0" fillId="4" borderId="11" xfId="0" applyFill="1" applyBorder="1"/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10" fontId="0" fillId="4" borderId="11" xfId="0" applyNumberFormat="1" applyFill="1" applyBorder="1"/>
    <xf numFmtId="10" fontId="0" fillId="4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110" zoomScaleNormal="110" workbookViewId="0">
      <selection activeCell="B26" sqref="B26:C26"/>
    </sheetView>
  </sheetViews>
  <sheetFormatPr defaultRowHeight="14.4" x14ac:dyDescent="0.3"/>
  <cols>
    <col min="1" max="1" width="33.44140625" customWidth="1"/>
    <col min="2" max="3" width="19.77734375" customWidth="1"/>
    <col min="4" max="4" width="15" bestFit="1" customWidth="1"/>
    <col min="5" max="5" width="16.21875" bestFit="1" customWidth="1"/>
    <col min="6" max="6" width="15" bestFit="1" customWidth="1"/>
    <col min="7" max="7" width="16.21875" bestFit="1" customWidth="1"/>
    <col min="8" max="9" width="15" bestFit="1" customWidth="1"/>
    <col min="10" max="10" width="13.44140625" bestFit="1" customWidth="1"/>
    <col min="11" max="11" width="15.5546875" bestFit="1" customWidth="1"/>
    <col min="12" max="12" width="14.44140625" bestFit="1" customWidth="1"/>
    <col min="13" max="13" width="15.5546875" bestFit="1" customWidth="1"/>
  </cols>
  <sheetData>
    <row r="1" spans="1:13" ht="21" x14ac:dyDescent="0.4">
      <c r="A1" s="87" t="s">
        <v>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21" x14ac:dyDescent="0.4">
      <c r="A2" s="90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ht="21.6" thickBot="1" x14ac:dyDescent="0.45">
      <c r="A3" s="90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x14ac:dyDescent="0.3">
      <c r="A4" s="1"/>
      <c r="B4" s="97" t="s">
        <v>1</v>
      </c>
      <c r="C4" s="98"/>
      <c r="D4" s="97" t="s">
        <v>2</v>
      </c>
      <c r="E4" s="98"/>
      <c r="F4" s="97" t="s">
        <v>3</v>
      </c>
      <c r="G4" s="98"/>
      <c r="H4" s="97" t="s">
        <v>4</v>
      </c>
      <c r="I4" s="98"/>
      <c r="J4" s="97" t="s">
        <v>5</v>
      </c>
      <c r="K4" s="98"/>
      <c r="L4" s="99" t="s">
        <v>6</v>
      </c>
      <c r="M4" s="100"/>
    </row>
    <row r="5" spans="1:13" x14ac:dyDescent="0.3">
      <c r="A5" s="2" t="s">
        <v>0</v>
      </c>
      <c r="B5" s="7" t="s">
        <v>27</v>
      </c>
      <c r="C5" s="8" t="s">
        <v>7</v>
      </c>
      <c r="D5" s="7" t="str">
        <f>$B$5</f>
        <v>May</v>
      </c>
      <c r="E5" s="8" t="s">
        <v>7</v>
      </c>
      <c r="F5" s="7" t="str">
        <f>$B$5</f>
        <v>May</v>
      </c>
      <c r="G5" s="8" t="s">
        <v>7</v>
      </c>
      <c r="H5" s="7" t="str">
        <f>$B$5</f>
        <v>May</v>
      </c>
      <c r="I5" s="8" t="s">
        <v>7</v>
      </c>
      <c r="J5" s="57" t="s">
        <v>27</v>
      </c>
      <c r="K5" s="61" t="s">
        <v>7</v>
      </c>
      <c r="L5" s="57" t="s">
        <v>27</v>
      </c>
      <c r="M5" s="58" t="s">
        <v>7</v>
      </c>
    </row>
    <row r="6" spans="1:13" x14ac:dyDescent="0.3">
      <c r="A6" s="53" t="s">
        <v>29</v>
      </c>
      <c r="B6" s="51" t="s">
        <v>30</v>
      </c>
      <c r="C6" s="51" t="s">
        <v>31</v>
      </c>
      <c r="D6" s="52" t="s">
        <v>32</v>
      </c>
      <c r="E6" s="51" t="s">
        <v>33</v>
      </c>
      <c r="F6" s="52" t="s">
        <v>34</v>
      </c>
      <c r="G6" s="51" t="s">
        <v>35</v>
      </c>
      <c r="H6" s="52" t="s">
        <v>36</v>
      </c>
      <c r="I6" s="51" t="s">
        <v>37</v>
      </c>
      <c r="J6" s="76">
        <v>-0.72199999999999998</v>
      </c>
      <c r="K6" s="76">
        <v>-0.83199999999999996</v>
      </c>
      <c r="L6" s="85">
        <v>-0.28299999999999997</v>
      </c>
      <c r="M6" s="86">
        <v>-0.36299999999999999</v>
      </c>
    </row>
    <row r="7" spans="1:13" x14ac:dyDescent="0.3">
      <c r="A7" s="27" t="s">
        <v>19</v>
      </c>
      <c r="B7" s="51" t="s">
        <v>38</v>
      </c>
      <c r="C7" s="51" t="s">
        <v>39</v>
      </c>
      <c r="D7" s="52" t="s">
        <v>40</v>
      </c>
      <c r="E7" s="51" t="s">
        <v>41</v>
      </c>
      <c r="F7" s="52" t="s">
        <v>42</v>
      </c>
      <c r="G7" s="51" t="s">
        <v>43</v>
      </c>
      <c r="H7" s="52" t="s">
        <v>44</v>
      </c>
      <c r="I7" s="51" t="s">
        <v>45</v>
      </c>
      <c r="J7" s="81" t="s">
        <v>46</v>
      </c>
      <c r="K7" s="75" t="s">
        <v>47</v>
      </c>
      <c r="L7" s="82" t="s">
        <v>48</v>
      </c>
      <c r="M7" s="70" t="s">
        <v>49</v>
      </c>
    </row>
    <row r="8" spans="1:13" x14ac:dyDescent="0.3">
      <c r="A8" s="3" t="s">
        <v>8</v>
      </c>
      <c r="B8" s="55">
        <v>67772.617241501299</v>
      </c>
      <c r="C8" s="56">
        <v>56509.43879550563</v>
      </c>
      <c r="D8" s="54"/>
      <c r="E8" s="50"/>
      <c r="F8" s="42"/>
      <c r="G8" s="49"/>
      <c r="H8" s="54"/>
      <c r="I8" s="50"/>
      <c r="J8" s="62"/>
      <c r="K8" s="63"/>
      <c r="L8" s="59"/>
      <c r="M8" s="60"/>
    </row>
    <row r="9" spans="1:13" x14ac:dyDescent="0.3">
      <c r="A9" s="3" t="s">
        <v>9</v>
      </c>
      <c r="B9" s="55">
        <v>86348.396135883027</v>
      </c>
      <c r="C9" s="56">
        <v>73276.044501055352</v>
      </c>
      <c r="D9" s="54"/>
      <c r="E9" s="50"/>
      <c r="F9" s="42"/>
      <c r="G9" s="49"/>
      <c r="H9" s="54"/>
      <c r="I9" s="50"/>
      <c r="J9" s="62"/>
      <c r="K9" s="63"/>
      <c r="L9" s="59"/>
      <c r="M9" s="60"/>
    </row>
    <row r="10" spans="1:13" x14ac:dyDescent="0.3">
      <c r="A10" s="27" t="s">
        <v>24</v>
      </c>
      <c r="B10" s="37">
        <v>0.97199999999999998</v>
      </c>
      <c r="C10" s="37">
        <v>0.98099999999999998</v>
      </c>
      <c r="D10" s="37">
        <v>0.97</v>
      </c>
      <c r="E10" s="37">
        <v>0.97399999999999998</v>
      </c>
      <c r="F10" s="37">
        <v>0.94699999999999995</v>
      </c>
      <c r="G10" s="37">
        <v>0.94799999999999995</v>
      </c>
      <c r="H10" s="37">
        <v>0.95</v>
      </c>
      <c r="I10" s="37">
        <v>0.94899999999999995</v>
      </c>
      <c r="J10" s="76">
        <v>0.98399999999999999</v>
      </c>
      <c r="K10" s="76">
        <v>0.96399999999999997</v>
      </c>
      <c r="L10" s="71">
        <v>0.95599999999999996</v>
      </c>
      <c r="M10" s="73">
        <v>0.93899999999999995</v>
      </c>
    </row>
    <row r="11" spans="1:13" x14ac:dyDescent="0.3">
      <c r="A11" s="4"/>
      <c r="B11" s="30"/>
      <c r="C11" s="31"/>
      <c r="D11" s="9"/>
      <c r="E11" s="10"/>
      <c r="F11" s="9"/>
      <c r="G11" s="10"/>
      <c r="H11" s="9"/>
      <c r="I11" s="10"/>
      <c r="J11" s="62"/>
      <c r="K11" s="63"/>
      <c r="L11" s="59"/>
      <c r="M11" s="60"/>
    </row>
    <row r="12" spans="1:13" x14ac:dyDescent="0.3">
      <c r="A12" s="4" t="s">
        <v>22</v>
      </c>
      <c r="B12" s="43">
        <v>0.97199999999999998</v>
      </c>
      <c r="C12" s="43">
        <v>0.97699999999999998</v>
      </c>
      <c r="D12" s="38">
        <v>0.96599999999999997</v>
      </c>
      <c r="E12" s="38">
        <v>0.97</v>
      </c>
      <c r="F12" s="38">
        <v>0.94</v>
      </c>
      <c r="G12" s="38">
        <v>0.94699999999999995</v>
      </c>
      <c r="H12" s="38">
        <v>0.94299999999999995</v>
      </c>
      <c r="I12" s="38">
        <v>0.94799999999999995</v>
      </c>
      <c r="J12" s="62"/>
      <c r="K12" s="63"/>
      <c r="L12" s="59"/>
      <c r="M12" s="60"/>
    </row>
    <row r="13" spans="1:13" x14ac:dyDescent="0.3">
      <c r="A13" s="4" t="s">
        <v>11</v>
      </c>
      <c r="B13" s="43">
        <v>0.97099999999999997</v>
      </c>
      <c r="C13" s="43">
        <v>0.98399999999999999</v>
      </c>
      <c r="D13" s="38">
        <v>0.97599999999999998</v>
      </c>
      <c r="E13" s="38">
        <v>0.98599999999999999</v>
      </c>
      <c r="F13" s="38">
        <v>0.98199999999999998</v>
      </c>
      <c r="G13" s="38">
        <v>0.96199999999999997</v>
      </c>
      <c r="H13" s="38">
        <v>0.97399999999999998</v>
      </c>
      <c r="I13" s="38">
        <v>0.95399999999999996</v>
      </c>
      <c r="J13" s="62"/>
      <c r="K13" s="63"/>
      <c r="L13" s="59"/>
      <c r="M13" s="60"/>
    </row>
    <row r="14" spans="1:13" x14ac:dyDescent="0.3">
      <c r="A14" s="3" t="s">
        <v>18</v>
      </c>
      <c r="B14" s="39">
        <v>14.1</v>
      </c>
      <c r="C14" s="44">
        <v>15.2</v>
      </c>
      <c r="D14" s="39">
        <v>15.1</v>
      </c>
      <c r="E14" s="39">
        <v>11.3</v>
      </c>
      <c r="F14" s="39">
        <v>13.7</v>
      </c>
      <c r="G14" s="39">
        <v>17.100000000000001</v>
      </c>
      <c r="H14" s="39">
        <v>19.3</v>
      </c>
      <c r="I14" s="39">
        <v>14.1</v>
      </c>
      <c r="J14" s="62"/>
      <c r="K14" s="63"/>
      <c r="L14" s="59"/>
      <c r="M14" s="60"/>
    </row>
    <row r="15" spans="1:13" x14ac:dyDescent="0.3">
      <c r="A15" s="3" t="s">
        <v>17</v>
      </c>
      <c r="B15" s="41">
        <v>20</v>
      </c>
      <c r="C15" s="40">
        <v>34</v>
      </c>
      <c r="D15" s="41">
        <v>3</v>
      </c>
      <c r="E15" s="40">
        <v>7</v>
      </c>
      <c r="F15" s="41">
        <v>1</v>
      </c>
      <c r="G15" s="40">
        <v>5</v>
      </c>
      <c r="H15" s="41">
        <v>1</v>
      </c>
      <c r="I15" s="40">
        <v>6</v>
      </c>
      <c r="J15" s="74" t="s">
        <v>50</v>
      </c>
      <c r="K15" s="68"/>
      <c r="L15" s="72" t="s">
        <v>51</v>
      </c>
      <c r="M15" s="69"/>
    </row>
    <row r="16" spans="1:13" x14ac:dyDescent="0.3">
      <c r="A16" s="27" t="s">
        <v>16</v>
      </c>
      <c r="B16" s="11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62"/>
      <c r="K16" s="63"/>
      <c r="L16" s="59"/>
      <c r="M16" s="60"/>
    </row>
    <row r="17" spans="1:13" x14ac:dyDescent="0.3">
      <c r="A17" s="27" t="s">
        <v>23</v>
      </c>
      <c r="B17" s="11">
        <v>1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62"/>
      <c r="K17" s="63"/>
      <c r="L17" s="59"/>
      <c r="M17" s="60"/>
    </row>
    <row r="18" spans="1:13" x14ac:dyDescent="0.3">
      <c r="A18" s="4" t="s">
        <v>22</v>
      </c>
      <c r="B18" s="30">
        <v>1</v>
      </c>
      <c r="C18" s="31">
        <v>1</v>
      </c>
      <c r="D18" s="11">
        <v>1</v>
      </c>
      <c r="E18" s="11">
        <v>1</v>
      </c>
      <c r="F18" s="11">
        <v>1</v>
      </c>
      <c r="G18" s="12">
        <v>1</v>
      </c>
      <c r="H18" s="11">
        <v>1</v>
      </c>
      <c r="I18" s="12">
        <v>1</v>
      </c>
      <c r="J18" s="62"/>
      <c r="K18" s="63"/>
      <c r="L18" s="59"/>
      <c r="M18" s="60"/>
    </row>
    <row r="19" spans="1:13" x14ac:dyDescent="0.3">
      <c r="A19" s="4" t="s">
        <v>11</v>
      </c>
      <c r="B19" s="30">
        <v>1</v>
      </c>
      <c r="C19" s="31">
        <v>1</v>
      </c>
      <c r="D19" s="11">
        <v>1</v>
      </c>
      <c r="E19" s="11">
        <v>1</v>
      </c>
      <c r="F19" s="11">
        <v>1</v>
      </c>
      <c r="G19" s="12">
        <v>1</v>
      </c>
      <c r="H19" s="11">
        <v>1</v>
      </c>
      <c r="I19" s="12">
        <v>1</v>
      </c>
      <c r="J19" s="62"/>
      <c r="K19" s="63"/>
      <c r="L19" s="59"/>
      <c r="M19" s="60"/>
    </row>
    <row r="20" spans="1:13" x14ac:dyDescent="0.3">
      <c r="A20" s="27" t="s">
        <v>20</v>
      </c>
      <c r="B20" s="9"/>
      <c r="C20" s="10"/>
      <c r="D20" s="9"/>
      <c r="E20" s="16"/>
      <c r="F20" s="9"/>
      <c r="G20" s="10"/>
      <c r="H20" s="5"/>
      <c r="I20" s="6"/>
      <c r="J20" s="62"/>
      <c r="K20" s="63"/>
      <c r="L20" s="59"/>
      <c r="M20" s="60"/>
    </row>
    <row r="21" spans="1:13" x14ac:dyDescent="0.3">
      <c r="A21" s="3" t="s">
        <v>25</v>
      </c>
      <c r="B21" s="13">
        <v>405209</v>
      </c>
      <c r="C21" s="14">
        <v>543760</v>
      </c>
      <c r="D21" s="15"/>
      <c r="E21" s="16"/>
      <c r="F21" s="15"/>
      <c r="G21" s="16"/>
      <c r="H21" s="21"/>
      <c r="I21" s="22"/>
      <c r="J21" s="64"/>
      <c r="K21" s="65"/>
      <c r="L21" s="77"/>
      <c r="M21" s="78"/>
    </row>
    <row r="22" spans="1:13" x14ac:dyDescent="0.3">
      <c r="A22" s="3" t="s">
        <v>26</v>
      </c>
      <c r="B22" s="13">
        <v>182623</v>
      </c>
      <c r="C22" s="14">
        <v>353427</v>
      </c>
      <c r="D22" s="15"/>
      <c r="E22" s="16"/>
      <c r="F22" s="17"/>
      <c r="G22" s="18"/>
      <c r="H22" s="23"/>
      <c r="I22" s="24"/>
      <c r="J22" s="66"/>
      <c r="K22" s="67"/>
      <c r="L22" s="79"/>
      <c r="M22" s="80"/>
    </row>
    <row r="23" spans="1:13" x14ac:dyDescent="0.3">
      <c r="A23" s="3" t="s">
        <v>14</v>
      </c>
      <c r="B23" s="32">
        <v>23128</v>
      </c>
      <c r="C23" s="33">
        <v>35101</v>
      </c>
      <c r="D23" s="15"/>
      <c r="E23" s="16"/>
      <c r="F23" s="17"/>
      <c r="G23" s="18"/>
      <c r="H23" s="23"/>
      <c r="I23" s="24"/>
      <c r="J23" s="66"/>
      <c r="K23" s="67"/>
      <c r="L23" s="79"/>
      <c r="M23" s="80"/>
    </row>
    <row r="24" spans="1:13" x14ac:dyDescent="0.3">
      <c r="A24" s="3" t="s">
        <v>15</v>
      </c>
      <c r="B24" s="32">
        <v>42916</v>
      </c>
      <c r="C24" s="33">
        <v>15190</v>
      </c>
      <c r="D24" s="15"/>
      <c r="E24" s="16"/>
      <c r="F24" s="19"/>
      <c r="G24" s="20"/>
      <c r="H24" s="25"/>
      <c r="I24" s="26"/>
      <c r="J24" s="64"/>
      <c r="K24" s="65"/>
      <c r="L24" s="77"/>
      <c r="M24" s="78"/>
    </row>
    <row r="25" spans="1:13" x14ac:dyDescent="0.3">
      <c r="A25" s="3" t="s">
        <v>10</v>
      </c>
      <c r="B25" s="9">
        <v>0</v>
      </c>
      <c r="C25" s="10">
        <v>0</v>
      </c>
      <c r="D25" s="9">
        <v>2</v>
      </c>
      <c r="E25" s="10">
        <v>8</v>
      </c>
      <c r="F25" s="9">
        <v>0</v>
      </c>
      <c r="G25" s="10">
        <v>0</v>
      </c>
      <c r="H25" s="5">
        <v>1</v>
      </c>
      <c r="I25" s="6">
        <v>105</v>
      </c>
      <c r="J25" s="64"/>
      <c r="K25" s="63"/>
      <c r="L25" s="77"/>
      <c r="M25" s="60"/>
    </row>
    <row r="26" spans="1:13" s="29" customFormat="1" ht="51.75" customHeight="1" thickBot="1" x14ac:dyDescent="0.35">
      <c r="A26" s="28" t="s">
        <v>21</v>
      </c>
      <c r="B26" s="93" t="s">
        <v>53</v>
      </c>
      <c r="C26" s="94"/>
      <c r="D26" s="95"/>
      <c r="E26" s="96"/>
      <c r="F26" s="95"/>
      <c r="G26" s="96"/>
      <c r="H26" s="95"/>
      <c r="I26" s="96"/>
      <c r="J26" s="83"/>
      <c r="K26" s="84"/>
      <c r="L26" s="101" t="s">
        <v>52</v>
      </c>
      <c r="M26" s="102"/>
    </row>
    <row r="28" spans="1:13" x14ac:dyDescent="0.3">
      <c r="B28" s="45"/>
      <c r="C28" s="46"/>
      <c r="D28" s="46"/>
    </row>
    <row r="29" spans="1:13" x14ac:dyDescent="0.3">
      <c r="B29" s="47"/>
      <c r="C29" s="48"/>
      <c r="M29" s="35"/>
    </row>
    <row r="30" spans="1:13" x14ac:dyDescent="0.3">
      <c r="M30" s="35"/>
    </row>
    <row r="31" spans="1:13" x14ac:dyDescent="0.3">
      <c r="M31" s="35"/>
    </row>
    <row r="32" spans="1:13" x14ac:dyDescent="0.3">
      <c r="M32" s="35"/>
    </row>
    <row r="33" spans="6:13" x14ac:dyDescent="0.3">
      <c r="M33" s="35"/>
    </row>
    <row r="34" spans="6:13" x14ac:dyDescent="0.3">
      <c r="M34" s="35"/>
    </row>
    <row r="35" spans="6:13" x14ac:dyDescent="0.3">
      <c r="M35" s="35"/>
    </row>
    <row r="36" spans="6:13" x14ac:dyDescent="0.3">
      <c r="M36" s="36"/>
    </row>
    <row r="37" spans="6:13" x14ac:dyDescent="0.3">
      <c r="F37" s="34"/>
    </row>
  </sheetData>
  <mergeCells count="14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  <mergeCell ref="L26:M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2020-09-14T12:07:45Z</cp:lastPrinted>
  <dcterms:created xsi:type="dcterms:W3CDTF">2020-04-16T15:27:30Z</dcterms:created>
  <dcterms:modified xsi:type="dcterms:W3CDTF">2022-06-15T12:12:54Z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