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parotj\Documents\CCRC Reports\2022\"/>
    </mc:Choice>
  </mc:AlternateContent>
  <xr:revisionPtr revIDLastSave="0" documentId="8_{016327AB-05DE-4890-84A7-C67E6DF59750}" xr6:coauthVersionLast="47" xr6:coauthVersionMax="47" xr10:uidLastSave="{00000000-0000-0000-0000-000000000000}"/>
  <bookViews>
    <workbookView xWindow="57480" yWindow="30" windowWidth="29040" windowHeight="15840" xr2:uid="{00000000-000D-0000-FFFF-FFFF00000000}"/>
  </bookViews>
  <sheets>
    <sheet name="July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" l="1"/>
  <c r="J5" i="1"/>
  <c r="H5" i="1"/>
  <c r="F5" i="1"/>
  <c r="D5" i="1"/>
</calcChain>
</file>

<file path=xl/sharedStrings.xml><?xml version="1.0" encoding="utf-8"?>
<sst xmlns="http://schemas.openxmlformats.org/spreadsheetml/2006/main" count="53" uniqueCount="46">
  <si>
    <t>CATEGORY</t>
  </si>
  <si>
    <t>Main Line</t>
  </si>
  <si>
    <t>New Canaan</t>
  </si>
  <si>
    <t>Danbury</t>
  </si>
  <si>
    <t>Waterbury</t>
  </si>
  <si>
    <t>SLE</t>
  </si>
  <si>
    <t>Hartford</t>
  </si>
  <si>
    <t>YTD</t>
  </si>
  <si>
    <t>Avg. Weekday</t>
  </si>
  <si>
    <t>Avg. Weekend</t>
  </si>
  <si>
    <t>Bus Substitutions</t>
  </si>
  <si>
    <t>Weekends</t>
  </si>
  <si>
    <t>CONNECTICUT COMMUTER RAIL COUNCIL</t>
  </si>
  <si>
    <t>MONTHLY OPERATIONS REPORT</t>
  </si>
  <si>
    <t>P32AC Loco                        Goal:  21,000</t>
  </si>
  <si>
    <t>BL20GH Loco                      Goal: 13,000</t>
  </si>
  <si>
    <t>M8 Car Availability vs Requirement</t>
  </si>
  <si>
    <t>Cancelled + Terminated</t>
  </si>
  <si>
    <t>Avg. Delay (minutes)</t>
  </si>
  <si>
    <r>
      <t xml:space="preserve">RIDERSHIP </t>
    </r>
    <r>
      <rPr>
        <sz val="11"/>
        <color theme="1"/>
        <rFont val="Calibri"/>
        <family val="2"/>
        <scheme val="minor"/>
      </rPr>
      <t>(Prior Month)</t>
    </r>
  </si>
  <si>
    <r>
      <t>MDBF</t>
    </r>
    <r>
      <rPr>
        <sz val="11"/>
        <color theme="1"/>
        <rFont val="Calibri"/>
        <family val="2"/>
        <scheme val="minor"/>
      </rPr>
      <t xml:space="preserve"> (Prior Month)</t>
    </r>
  </si>
  <si>
    <t>Major Incidents</t>
  </si>
  <si>
    <t>Weekdays</t>
  </si>
  <si>
    <t>Consist Compliance - Goal 99%</t>
  </si>
  <si>
    <t>On Time Performance - Goal 94%</t>
  </si>
  <si>
    <t>M8 EMU                             Goal: 290,000</t>
  </si>
  <si>
    <t>Shoreliner Coach              Goal: 210,000</t>
  </si>
  <si>
    <t>May 2021  / YTD REPORT</t>
  </si>
  <si>
    <t>July</t>
  </si>
  <si>
    <t>Flooding from the July 19 rainstorm resulted in  numerous delays.</t>
  </si>
  <si>
    <t>2,108,192 (63.3%)</t>
  </si>
  <si>
    <t>10,100,545 (96.4%)</t>
  </si>
  <si>
    <t>64,120 (82.7%)</t>
  </si>
  <si>
    <t>296,802 (105.0%)</t>
  </si>
  <si>
    <t>28,527 (122.2%)</t>
  </si>
  <si>
    <t>128,020 (129.1%)</t>
  </si>
  <si>
    <t>21,315 (61.4%)</t>
  </si>
  <si>
    <t>106,918 (39.8%)</t>
  </si>
  <si>
    <t>16,731 (+53.5%)</t>
  </si>
  <si>
    <t>1 T / 0 C</t>
  </si>
  <si>
    <t>80,426 (106.8%)</t>
  </si>
  <si>
    <t>48,065 (+55.5%)</t>
  </si>
  <si>
    <t>1 T / 289 C</t>
  </si>
  <si>
    <t>229,190 (+76.6%)</t>
  </si>
  <si>
    <t>3 regional trains per week canceled due to supply chain issues. Hartford canopy roof replacement starting July 18 required 271 trains to be bussed in July</t>
  </si>
  <si>
    <t>Percentage vs. 2019 (Prior 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</si>
</sst>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91">
    <xf numFmtId="0" fontId="0" fillId="0" borderId="0" xfId="0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3" fontId="0" fillId="2" borderId="11" xfId="0" applyNumberFormat="1" applyFill="1" applyBorder="1"/>
    <xf numFmtId="3" fontId="0" fillId="2" borderId="12" xfId="0" applyNumberForma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0" borderId="12" xfId="0" applyFont="1" applyFill="1" applyBorder="1" applyAlignment="1"/>
    <xf numFmtId="0" fontId="0" fillId="2" borderId="12" xfId="0" applyFill="1" applyBorder="1" applyAlignment="1">
      <alignment horizontal="right"/>
    </xf>
    <xf numFmtId="0" fontId="1" fillId="0" borderId="7" xfId="0" applyFont="1" applyBorder="1"/>
    <xf numFmtId="0" fontId="1" fillId="0" borderId="8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3" fontId="0" fillId="2" borderId="11" xfId="0" applyNumberFormat="1" applyFont="1" applyFill="1" applyBorder="1"/>
    <xf numFmtId="3" fontId="0" fillId="2" borderId="12" xfId="0" applyNumberFormat="1" applyFont="1" applyFill="1" applyBorder="1"/>
    <xf numFmtId="3" fontId="0" fillId="0" borderId="0" xfId="0" applyNumberFormat="1"/>
    <xf numFmtId="0" fontId="0" fillId="3" borderId="12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164" fontId="0" fillId="4" borderId="11" xfId="0" applyNumberFormat="1" applyFill="1" applyBorder="1"/>
    <xf numFmtId="9" fontId="0" fillId="0" borderId="0" xfId="1" applyFont="1"/>
    <xf numFmtId="164" fontId="0" fillId="0" borderId="0" xfId="0" applyNumberFormat="1"/>
    <xf numFmtId="164" fontId="0" fillId="4" borderId="12" xfId="0" applyNumberFormat="1" applyFill="1" applyBorder="1"/>
    <xf numFmtId="0" fontId="0" fillId="5" borderId="11" xfId="0" applyFill="1" applyBorder="1"/>
    <xf numFmtId="0" fontId="0" fillId="5" borderId="12" xfId="0" applyFill="1" applyBorder="1"/>
    <xf numFmtId="164" fontId="0" fillId="5" borderId="11" xfId="0" applyNumberFormat="1" applyFill="1" applyBorder="1"/>
    <xf numFmtId="0" fontId="0" fillId="2" borderId="11" xfId="0" applyFill="1" applyBorder="1" applyAlignment="1">
      <alignment horizontal="right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 shrinkToFit="1"/>
    </xf>
    <xf numFmtId="0" fontId="0" fillId="0" borderId="0" xfId="0" applyAlignment="1">
      <alignment wrapText="1" shrinkToFit="1"/>
    </xf>
    <xf numFmtId="164" fontId="0" fillId="6" borderId="11" xfId="0" applyNumberFormat="1" applyFont="1" applyFill="1" applyBorder="1"/>
    <xf numFmtId="0" fontId="1" fillId="6" borderId="7" xfId="0" applyFont="1" applyFill="1" applyBorder="1"/>
    <xf numFmtId="0" fontId="0" fillId="6" borderId="7" xfId="0" applyFill="1" applyBorder="1" applyAlignment="1">
      <alignment horizontal="right"/>
    </xf>
    <xf numFmtId="164" fontId="0" fillId="6" borderId="11" xfId="0" applyNumberFormat="1" applyFill="1" applyBorder="1"/>
    <xf numFmtId="164" fontId="0" fillId="6" borderId="12" xfId="0" applyNumberFormat="1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7" xfId="0" applyFill="1" applyBorder="1"/>
    <xf numFmtId="9" fontId="0" fillId="6" borderId="11" xfId="0" applyNumberFormat="1" applyFill="1" applyBorder="1"/>
    <xf numFmtId="9" fontId="0" fillId="6" borderId="12" xfId="0" applyNumberFormat="1" applyFill="1" applyBorder="1"/>
    <xf numFmtId="164" fontId="0" fillId="6" borderId="11" xfId="1" applyNumberFormat="1" applyFont="1" applyFill="1" applyBorder="1"/>
    <xf numFmtId="0" fontId="0" fillId="6" borderId="11" xfId="0" applyFont="1" applyFill="1" applyBorder="1" applyAlignment="1">
      <alignment horizontal="right"/>
    </xf>
    <xf numFmtId="0" fontId="0" fillId="6" borderId="12" xfId="0" applyFont="1" applyFill="1" applyBorder="1" applyAlignment="1">
      <alignment horizontal="right"/>
    </xf>
    <xf numFmtId="0" fontId="0" fillId="6" borderId="11" xfId="0" applyFont="1" applyFill="1" applyBorder="1"/>
    <xf numFmtId="165" fontId="0" fillId="6" borderId="11" xfId="0" applyNumberFormat="1" applyFont="1" applyFill="1" applyBorder="1"/>
    <xf numFmtId="164" fontId="4" fillId="6" borderId="11" xfId="1" applyNumberFormat="1" applyFont="1" applyFill="1" applyBorder="1"/>
    <xf numFmtId="37" fontId="0" fillId="3" borderId="11" xfId="0" applyNumberFormat="1" applyFill="1" applyBorder="1"/>
    <xf numFmtId="37" fontId="0" fillId="3" borderId="12" xfId="0" applyNumberFormat="1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2" borderId="13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horizontal="left" vertical="top" wrapText="1"/>
    </xf>
    <xf numFmtId="0" fontId="0" fillId="2" borderId="13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164" fontId="0" fillId="2" borderId="15" xfId="0" applyNumberFormat="1" applyFont="1" applyFill="1" applyBorder="1" applyAlignment="1">
      <alignment horizontal="center"/>
    </xf>
    <xf numFmtId="164" fontId="0" fillId="2" borderId="12" xfId="0" applyNumberFormat="1" applyFont="1" applyFill="1" applyBorder="1" applyAlignment="1">
      <alignment horizontal="center"/>
    </xf>
    <xf numFmtId="164" fontId="0" fillId="2" borderId="11" xfId="0" applyNumberFormat="1" applyFont="1" applyFill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0" fontId="0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topLeftCell="A4" zoomScale="145" zoomScaleNormal="145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A7" sqref="A7"/>
    </sheetView>
  </sheetViews>
  <sheetFormatPr defaultRowHeight="14.5" x14ac:dyDescent="0.35"/>
  <cols>
    <col min="1" max="1" width="33.453125" customWidth="1"/>
    <col min="2" max="2" width="30.54296875" customWidth="1"/>
    <col min="3" max="3" width="19.7265625" customWidth="1"/>
    <col min="4" max="4" width="15" bestFit="1" customWidth="1"/>
    <col min="5" max="5" width="16.1796875" bestFit="1" customWidth="1"/>
    <col min="6" max="6" width="15" bestFit="1" customWidth="1"/>
    <col min="7" max="7" width="16.1796875" bestFit="1" customWidth="1"/>
    <col min="8" max="9" width="15" bestFit="1" customWidth="1"/>
    <col min="10" max="10" width="13.7265625" bestFit="1" customWidth="1"/>
    <col min="11" max="11" width="14.7265625" customWidth="1"/>
    <col min="12" max="12" width="13.453125" customWidth="1"/>
    <col min="13" max="13" width="16.7265625" customWidth="1"/>
  </cols>
  <sheetData>
    <row r="1" spans="1:13" ht="21" x14ac:dyDescent="0.5">
      <c r="A1" s="67" t="s">
        <v>12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1:13" ht="21" x14ac:dyDescent="0.5">
      <c r="A2" s="70" t="s">
        <v>13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1:13" ht="21.5" thickBot="1" x14ac:dyDescent="0.55000000000000004">
      <c r="A3" s="70" t="s">
        <v>27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2"/>
    </row>
    <row r="4" spans="1:13" x14ac:dyDescent="0.35">
      <c r="A4" s="1"/>
      <c r="B4" s="81" t="s">
        <v>1</v>
      </c>
      <c r="C4" s="82"/>
      <c r="D4" s="81" t="s">
        <v>2</v>
      </c>
      <c r="E4" s="82"/>
      <c r="F4" s="81" t="s">
        <v>3</v>
      </c>
      <c r="G4" s="82"/>
      <c r="H4" s="81" t="s">
        <v>4</v>
      </c>
      <c r="I4" s="82"/>
      <c r="J4" s="81" t="s">
        <v>5</v>
      </c>
      <c r="K4" s="82"/>
      <c r="L4" s="83" t="s">
        <v>6</v>
      </c>
      <c r="M4" s="84"/>
    </row>
    <row r="5" spans="1:13" x14ac:dyDescent="0.35">
      <c r="A5" s="2" t="s">
        <v>0</v>
      </c>
      <c r="B5" s="8" t="s">
        <v>28</v>
      </c>
      <c r="C5" s="9" t="s">
        <v>7</v>
      </c>
      <c r="D5" s="8" t="str">
        <f>$B$5</f>
        <v>July</v>
      </c>
      <c r="E5" s="9" t="s">
        <v>7</v>
      </c>
      <c r="F5" s="8" t="str">
        <f>$B$5</f>
        <v>July</v>
      </c>
      <c r="G5" s="9" t="s">
        <v>7</v>
      </c>
      <c r="H5" s="8" t="str">
        <f>$B$5</f>
        <v>July</v>
      </c>
      <c r="I5" s="9" t="s">
        <v>7</v>
      </c>
      <c r="J5" s="8" t="str">
        <f>$B$5</f>
        <v>July</v>
      </c>
      <c r="K5" s="9" t="s">
        <v>7</v>
      </c>
      <c r="L5" s="4" t="str">
        <f>$B$5</f>
        <v>July</v>
      </c>
      <c r="M5" s="5" t="s">
        <v>7</v>
      </c>
    </row>
    <row r="6" spans="1:13" s="90" customFormat="1" x14ac:dyDescent="0.35">
      <c r="A6" s="2" t="s">
        <v>45</v>
      </c>
      <c r="B6" s="85">
        <v>-0.39200000000000002</v>
      </c>
      <c r="C6" s="86">
        <v>-0.48899999999999999</v>
      </c>
      <c r="D6" s="87">
        <v>-0.503</v>
      </c>
      <c r="E6" s="86">
        <v>-0.60799999999999998</v>
      </c>
      <c r="F6" s="87">
        <v>-0.54300000000000004</v>
      </c>
      <c r="G6" s="86">
        <v>-0.64800000000000002</v>
      </c>
      <c r="H6" s="87">
        <v>-0.27400000000000002</v>
      </c>
      <c r="I6" s="86">
        <v>-0.36199999999999999</v>
      </c>
      <c r="J6" s="87">
        <v>-0.70299999999999996</v>
      </c>
      <c r="K6" s="86">
        <v>-0.73799999999999999</v>
      </c>
      <c r="L6" s="88">
        <v>-0.21299999999999999</v>
      </c>
      <c r="M6" s="89">
        <v>-0.318</v>
      </c>
    </row>
    <row r="7" spans="1:13" x14ac:dyDescent="0.35">
      <c r="A7" s="27" t="s">
        <v>19</v>
      </c>
      <c r="B7" s="33" t="s">
        <v>30</v>
      </c>
      <c r="C7" s="33" t="s">
        <v>31</v>
      </c>
      <c r="D7" s="34" t="s">
        <v>32</v>
      </c>
      <c r="E7" s="33" t="s">
        <v>33</v>
      </c>
      <c r="F7" s="34" t="s">
        <v>34</v>
      </c>
      <c r="G7" s="33" t="s">
        <v>35</v>
      </c>
      <c r="H7" s="34" t="s">
        <v>36</v>
      </c>
      <c r="I7" s="33" t="s">
        <v>37</v>
      </c>
      <c r="J7" s="41" t="s">
        <v>38</v>
      </c>
      <c r="K7" s="42" t="s">
        <v>40</v>
      </c>
      <c r="L7" s="35" t="s">
        <v>41</v>
      </c>
      <c r="M7" s="36" t="s">
        <v>43</v>
      </c>
    </row>
    <row r="8" spans="1:13" x14ac:dyDescent="0.35">
      <c r="A8" s="3" t="s">
        <v>8</v>
      </c>
      <c r="B8" s="65">
        <v>79054.500310829651</v>
      </c>
      <c r="C8" s="66">
        <v>63623.274105729273</v>
      </c>
      <c r="D8" s="6"/>
      <c r="E8" s="7"/>
      <c r="F8" s="10"/>
      <c r="G8" s="11"/>
      <c r="H8" s="6"/>
      <c r="I8" s="7"/>
      <c r="J8" s="10"/>
      <c r="K8" s="11"/>
      <c r="L8" s="6"/>
      <c r="M8" s="7"/>
    </row>
    <row r="9" spans="1:13" x14ac:dyDescent="0.35">
      <c r="A9" s="3" t="s">
        <v>9</v>
      </c>
      <c r="B9" s="65">
        <v>92240.998290436895</v>
      </c>
      <c r="C9" s="66">
        <v>74880.593673738782</v>
      </c>
      <c r="D9" s="6"/>
      <c r="E9" s="7"/>
      <c r="F9" s="10"/>
      <c r="G9" s="11"/>
      <c r="H9" s="6"/>
      <c r="I9" s="7"/>
      <c r="J9" s="10"/>
      <c r="K9" s="11"/>
      <c r="L9" s="6"/>
      <c r="M9" s="7"/>
    </row>
    <row r="10" spans="1:13" x14ac:dyDescent="0.35">
      <c r="A10" s="50" t="s">
        <v>24</v>
      </c>
      <c r="B10" s="49">
        <v>0.97099999999999997</v>
      </c>
      <c r="C10" s="49">
        <v>0.97799999999999998</v>
      </c>
      <c r="D10" s="49">
        <v>0.96599999999999997</v>
      </c>
      <c r="E10" s="49">
        <v>0.97</v>
      </c>
      <c r="F10" s="49">
        <v>0.96</v>
      </c>
      <c r="G10" s="49">
        <v>0.94799999999999995</v>
      </c>
      <c r="H10" s="49">
        <v>0.91</v>
      </c>
      <c r="I10" s="49">
        <v>0.94</v>
      </c>
      <c r="J10" s="43">
        <v>0.97399999999999998</v>
      </c>
      <c r="K10" s="43">
        <v>0.96799999999999997</v>
      </c>
      <c r="L10" s="37">
        <v>0.82199999999999995</v>
      </c>
      <c r="M10" s="40">
        <v>0.94399999999999995</v>
      </c>
    </row>
    <row r="11" spans="1:13" x14ac:dyDescent="0.35">
      <c r="A11" s="51"/>
      <c r="B11" s="52"/>
      <c r="C11" s="53"/>
      <c r="D11" s="54"/>
      <c r="E11" s="55"/>
      <c r="F11" s="54"/>
      <c r="G11" s="55"/>
      <c r="H11" s="54"/>
      <c r="I11" s="55"/>
      <c r="J11" s="10"/>
      <c r="K11" s="11"/>
      <c r="L11" s="10"/>
      <c r="M11" s="11"/>
    </row>
    <row r="12" spans="1:13" x14ac:dyDescent="0.35">
      <c r="A12" s="51" t="s">
        <v>22</v>
      </c>
      <c r="B12" s="49">
        <v>0.98199999999999998</v>
      </c>
      <c r="C12" s="49">
        <v>0.97599999999999998</v>
      </c>
      <c r="D12" s="64">
        <v>0.94599999999999995</v>
      </c>
      <c r="E12" s="64">
        <v>0.96499999999999997</v>
      </c>
      <c r="F12" s="64">
        <v>0.95499999999999996</v>
      </c>
      <c r="G12" s="64">
        <v>0.97499999999999998</v>
      </c>
      <c r="H12" s="64">
        <v>0.91100000000000003</v>
      </c>
      <c r="I12" s="64">
        <v>0.93899999999999995</v>
      </c>
      <c r="J12" s="10"/>
      <c r="K12" s="11"/>
      <c r="L12" s="10"/>
      <c r="M12" s="11"/>
    </row>
    <row r="13" spans="1:13" x14ac:dyDescent="0.35">
      <c r="A13" s="51" t="s">
        <v>11</v>
      </c>
      <c r="B13" s="49">
        <v>0.98299999999999998</v>
      </c>
      <c r="C13" s="49">
        <v>0.98199999999999998</v>
      </c>
      <c r="D13" s="59">
        <v>0.97899999999999998</v>
      </c>
      <c r="E13" s="59">
        <v>0.98299999999999998</v>
      </c>
      <c r="F13" s="59">
        <v>0.98499999999999999</v>
      </c>
      <c r="G13" s="59">
        <v>0.96799999999999997</v>
      </c>
      <c r="H13" s="59">
        <v>0.96699999999999997</v>
      </c>
      <c r="I13" s="59">
        <v>0.94399999999999995</v>
      </c>
      <c r="J13" s="10"/>
      <c r="K13" s="11"/>
      <c r="L13" s="10"/>
      <c r="M13" s="11"/>
    </row>
    <row r="14" spans="1:13" x14ac:dyDescent="0.35">
      <c r="A14" s="56" t="s">
        <v>18</v>
      </c>
      <c r="B14" s="62">
        <v>14.1</v>
      </c>
      <c r="C14" s="63">
        <v>19.100000000000001</v>
      </c>
      <c r="D14" s="62">
        <v>10.7</v>
      </c>
      <c r="E14" s="62">
        <v>10.3</v>
      </c>
      <c r="F14" s="62">
        <v>11.1</v>
      </c>
      <c r="G14" s="62">
        <v>15.9</v>
      </c>
      <c r="H14" s="62">
        <v>19.100000000000001</v>
      </c>
      <c r="I14" s="62">
        <v>22.1</v>
      </c>
      <c r="J14" s="10"/>
      <c r="K14" s="11"/>
      <c r="L14" s="10"/>
      <c r="M14" s="11"/>
    </row>
    <row r="15" spans="1:13" x14ac:dyDescent="0.35">
      <c r="A15" s="56" t="s">
        <v>17</v>
      </c>
      <c r="B15" s="60">
        <v>14</v>
      </c>
      <c r="C15" s="61">
        <v>62</v>
      </c>
      <c r="D15" s="60">
        <v>12</v>
      </c>
      <c r="E15" s="61">
        <v>21</v>
      </c>
      <c r="F15" s="60">
        <v>1</v>
      </c>
      <c r="G15" s="61">
        <v>9</v>
      </c>
      <c r="H15" s="60">
        <v>2</v>
      </c>
      <c r="I15" s="61">
        <v>11</v>
      </c>
      <c r="J15" s="44" t="s">
        <v>39</v>
      </c>
      <c r="K15" s="26"/>
      <c r="L15" s="44" t="s">
        <v>42</v>
      </c>
      <c r="M15" s="26"/>
    </row>
    <row r="16" spans="1:13" x14ac:dyDescent="0.35">
      <c r="A16" s="50" t="s">
        <v>16</v>
      </c>
      <c r="B16" s="57">
        <v>1</v>
      </c>
      <c r="C16" s="58">
        <v>1</v>
      </c>
      <c r="D16" s="58">
        <v>1</v>
      </c>
      <c r="E16" s="58">
        <v>1</v>
      </c>
      <c r="F16" s="58">
        <v>1</v>
      </c>
      <c r="G16" s="58">
        <v>1</v>
      </c>
      <c r="H16" s="58">
        <v>1</v>
      </c>
      <c r="I16" s="58">
        <v>1</v>
      </c>
      <c r="J16" s="10"/>
      <c r="K16" s="11"/>
      <c r="L16" s="6"/>
      <c r="M16" s="7"/>
    </row>
    <row r="17" spans="1:13" x14ac:dyDescent="0.35">
      <c r="A17" s="50" t="s">
        <v>23</v>
      </c>
      <c r="B17" s="57">
        <v>1</v>
      </c>
      <c r="C17" s="57">
        <v>1</v>
      </c>
      <c r="D17" s="57">
        <v>1</v>
      </c>
      <c r="E17" s="57">
        <v>1</v>
      </c>
      <c r="F17" s="57">
        <v>1</v>
      </c>
      <c r="G17" s="57">
        <v>1</v>
      </c>
      <c r="H17" s="57">
        <v>1</v>
      </c>
      <c r="I17" s="57">
        <v>1</v>
      </c>
      <c r="J17" s="10"/>
      <c r="K17" s="11"/>
      <c r="L17" s="6"/>
      <c r="M17" s="7"/>
    </row>
    <row r="18" spans="1:13" x14ac:dyDescent="0.35">
      <c r="A18" s="51" t="s">
        <v>22</v>
      </c>
      <c r="B18" s="52">
        <v>1</v>
      </c>
      <c r="C18" s="53">
        <v>1</v>
      </c>
      <c r="D18" s="57">
        <v>1</v>
      </c>
      <c r="E18" s="57">
        <v>1</v>
      </c>
      <c r="F18" s="57">
        <v>1</v>
      </c>
      <c r="G18" s="58">
        <v>1</v>
      </c>
      <c r="H18" s="57">
        <v>1</v>
      </c>
      <c r="I18" s="58">
        <v>1</v>
      </c>
      <c r="J18" s="10"/>
      <c r="K18" s="11"/>
      <c r="L18" s="6"/>
      <c r="M18" s="7"/>
    </row>
    <row r="19" spans="1:13" x14ac:dyDescent="0.35">
      <c r="A19" s="51" t="s">
        <v>11</v>
      </c>
      <c r="B19" s="52">
        <v>1</v>
      </c>
      <c r="C19" s="53">
        <v>1</v>
      </c>
      <c r="D19" s="57">
        <v>1</v>
      </c>
      <c r="E19" s="57">
        <v>1</v>
      </c>
      <c r="F19" s="57">
        <v>1</v>
      </c>
      <c r="G19" s="58">
        <v>1</v>
      </c>
      <c r="H19" s="57">
        <v>1</v>
      </c>
      <c r="I19" s="58">
        <v>1</v>
      </c>
      <c r="J19" s="10"/>
      <c r="K19" s="11"/>
      <c r="L19" s="6"/>
      <c r="M19" s="7"/>
    </row>
    <row r="20" spans="1:13" x14ac:dyDescent="0.35">
      <c r="A20" s="27" t="s">
        <v>20</v>
      </c>
      <c r="B20" s="10"/>
      <c r="C20" s="11"/>
      <c r="D20" s="10"/>
      <c r="E20" s="15"/>
      <c r="F20" s="10"/>
      <c r="G20" s="11"/>
      <c r="H20" s="6"/>
      <c r="I20" s="7"/>
      <c r="J20" s="10"/>
      <c r="K20" s="11"/>
      <c r="L20" s="6"/>
      <c r="M20" s="7"/>
    </row>
    <row r="21" spans="1:13" x14ac:dyDescent="0.35">
      <c r="A21" s="3" t="s">
        <v>25</v>
      </c>
      <c r="B21" s="12">
        <v>405209</v>
      </c>
      <c r="C21" s="13">
        <v>543760</v>
      </c>
      <c r="D21" s="14"/>
      <c r="E21" s="15"/>
      <c r="F21" s="14"/>
      <c r="G21" s="15"/>
      <c r="H21" s="20"/>
      <c r="I21" s="21"/>
      <c r="J21" s="14"/>
      <c r="K21" s="15"/>
      <c r="L21" s="20"/>
      <c r="M21" s="21"/>
    </row>
    <row r="22" spans="1:13" x14ac:dyDescent="0.35">
      <c r="A22" s="3" t="s">
        <v>26</v>
      </c>
      <c r="B22" s="12">
        <v>182623</v>
      </c>
      <c r="C22" s="13">
        <v>353427</v>
      </c>
      <c r="D22" s="14"/>
      <c r="E22" s="15"/>
      <c r="F22" s="16"/>
      <c r="G22" s="17"/>
      <c r="H22" s="22"/>
      <c r="I22" s="23"/>
      <c r="J22" s="16"/>
      <c r="K22" s="17"/>
      <c r="L22" s="22"/>
      <c r="M22" s="23"/>
    </row>
    <row r="23" spans="1:13" x14ac:dyDescent="0.35">
      <c r="A23" s="3" t="s">
        <v>14</v>
      </c>
      <c r="B23" s="30">
        <v>23128</v>
      </c>
      <c r="C23" s="31">
        <v>35101</v>
      </c>
      <c r="D23" s="14"/>
      <c r="E23" s="15"/>
      <c r="F23" s="16"/>
      <c r="G23" s="17"/>
      <c r="H23" s="22"/>
      <c r="I23" s="23"/>
      <c r="J23" s="16"/>
      <c r="K23" s="17"/>
      <c r="L23" s="22"/>
      <c r="M23" s="23"/>
    </row>
    <row r="24" spans="1:13" x14ac:dyDescent="0.35">
      <c r="A24" s="3" t="s">
        <v>15</v>
      </c>
      <c r="B24" s="30">
        <v>42916</v>
      </c>
      <c r="C24" s="31">
        <v>15190</v>
      </c>
      <c r="D24" s="14"/>
      <c r="E24" s="15"/>
      <c r="F24" s="18"/>
      <c r="G24" s="19"/>
      <c r="H24" s="24"/>
      <c r="I24" s="25"/>
      <c r="J24" s="18"/>
      <c r="K24" s="19"/>
      <c r="L24" s="24"/>
      <c r="M24" s="25"/>
    </row>
    <row r="25" spans="1:13" x14ac:dyDescent="0.35">
      <c r="A25" s="3" t="s">
        <v>10</v>
      </c>
      <c r="B25" s="10">
        <v>0</v>
      </c>
      <c r="C25" s="11">
        <v>0</v>
      </c>
      <c r="D25" s="10">
        <v>2</v>
      </c>
      <c r="E25" s="11">
        <v>8</v>
      </c>
      <c r="F25" s="10">
        <v>0</v>
      </c>
      <c r="G25" s="11">
        <v>0</v>
      </c>
      <c r="H25" s="6">
        <v>1</v>
      </c>
      <c r="I25" s="7">
        <v>105</v>
      </c>
      <c r="J25" s="18"/>
      <c r="K25" s="11"/>
      <c r="L25" s="24">
        <v>271</v>
      </c>
      <c r="M25" s="7"/>
    </row>
    <row r="26" spans="1:13" s="29" customFormat="1" ht="74" customHeight="1" thickBot="1" x14ac:dyDescent="0.4">
      <c r="A26" s="28" t="s">
        <v>21</v>
      </c>
      <c r="B26" s="73" t="s">
        <v>29</v>
      </c>
      <c r="C26" s="74"/>
      <c r="D26" s="75"/>
      <c r="E26" s="76"/>
      <c r="F26" s="75"/>
      <c r="G26" s="76"/>
      <c r="H26" s="75"/>
      <c r="I26" s="76"/>
      <c r="J26" s="77"/>
      <c r="K26" s="78"/>
      <c r="L26" s="79" t="s">
        <v>44</v>
      </c>
      <c r="M26" s="80"/>
    </row>
    <row r="28" spans="1:13" x14ac:dyDescent="0.35">
      <c r="B28" s="45"/>
      <c r="C28" s="46"/>
      <c r="D28" s="46"/>
    </row>
    <row r="29" spans="1:13" x14ac:dyDescent="0.35">
      <c r="B29" s="47"/>
      <c r="C29" s="48"/>
      <c r="M29" s="38"/>
    </row>
    <row r="30" spans="1:13" x14ac:dyDescent="0.35">
      <c r="M30" s="38"/>
    </row>
    <row r="31" spans="1:13" x14ac:dyDescent="0.35">
      <c r="M31" s="38"/>
    </row>
    <row r="32" spans="1:13" x14ac:dyDescent="0.35">
      <c r="M32" s="38"/>
    </row>
    <row r="33" spans="6:13" x14ac:dyDescent="0.35">
      <c r="M33" s="38"/>
    </row>
    <row r="34" spans="6:13" x14ac:dyDescent="0.35">
      <c r="M34" s="38"/>
    </row>
    <row r="35" spans="6:13" x14ac:dyDescent="0.35">
      <c r="M35" s="38"/>
    </row>
    <row r="36" spans="6:13" x14ac:dyDescent="0.35">
      <c r="M36" s="39"/>
    </row>
    <row r="37" spans="6:13" x14ac:dyDescent="0.35">
      <c r="F37" s="32"/>
    </row>
  </sheetData>
  <mergeCells count="15">
    <mergeCell ref="A1:M1"/>
    <mergeCell ref="A2:M2"/>
    <mergeCell ref="A3:M3"/>
    <mergeCell ref="B26:C26"/>
    <mergeCell ref="D26:E26"/>
    <mergeCell ref="F26:G26"/>
    <mergeCell ref="H26:I26"/>
    <mergeCell ref="J26:K26"/>
    <mergeCell ref="L26:M26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858EB774931842BF3CBC21CAE4B9ED" ma:contentTypeVersion="9" ma:contentTypeDescription="Create a new document." ma:contentTypeScope="" ma:versionID="58a63cb9b34a27b7fd4b60f402c4161c">
  <xsd:schema xmlns:xsd="http://www.w3.org/2001/XMLSchema" xmlns:xs="http://www.w3.org/2001/XMLSchema" xmlns:p="http://schemas.microsoft.com/office/2006/metadata/properties" xmlns:ns3="b744059a-dda4-4d13-a15e-0cb4ec0c00fd" xmlns:ns4="fe97d989-a83a-4cdf-af58-f60dd313a207" targetNamespace="http://schemas.microsoft.com/office/2006/metadata/properties" ma:root="true" ma:fieldsID="74d6bfdc3f3e7498b2b63a84fb18d56a" ns3:_="" ns4:_="">
    <xsd:import namespace="b744059a-dda4-4d13-a15e-0cb4ec0c00fd"/>
    <xsd:import namespace="fe97d989-a83a-4cdf-af58-f60dd313a2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4059a-dda4-4d13-a15e-0cb4ec0c0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7d989-a83a-4cdf-af58-f60dd313a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BD423E-758D-4A35-A1FA-4D0D61A3724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744059a-dda4-4d13-a15e-0cb4ec0c00fd"/>
    <ds:schemaRef ds:uri="fe97d989-a83a-4cdf-af58-f60dd313a20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4B2999B-D7FB-4077-BE1C-34D475B91A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C8CF9CBD-86C7-4381-9178-80CA89D636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44059a-dda4-4d13-a15e-0cb4ec0c00fd"/>
    <ds:schemaRef ds:uri="fe97d989-a83a-4cdf-af58-f60dd313a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C287078-6A38-4BC2-B454-D1CCFAA80B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GARNEAU</dc:creator>
  <cp:lastModifiedBy>Aparo, Thomas J.</cp:lastModifiedBy>
  <cp:lastPrinted>2020-09-14T12:07:45Z</cp:lastPrinted>
  <dcterms:created xsi:type="dcterms:W3CDTF">2020-04-16T15:27:30Z</dcterms:created>
  <dcterms:modified xsi:type="dcterms:W3CDTF">2022-08-12T16:45:14Z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0x0101005A858EB774931842BF3CBC21CAE4B9ED</vt:lpwstr>
  </property>
</Properties>
</file>