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AppData\Local\Microsoft\Windows\INetCache\Content.Outlook\RSV147EL\"/>
    </mc:Choice>
  </mc:AlternateContent>
  <xr:revisionPtr revIDLastSave="0" documentId="8_{84353FCB-26E0-4A6A-AFEB-83153985451E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May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F5" i="1"/>
  <c r="D5" i="1"/>
</calcChain>
</file>

<file path=xl/sharedStrings.xml><?xml version="1.0" encoding="utf-8"?>
<sst xmlns="http://schemas.openxmlformats.org/spreadsheetml/2006/main" count="63" uniqueCount="54">
  <si>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</si>
  <si>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</si>
  <si>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</si>
  <si>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</si>
  <si>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</si>
  <si>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</si>
  <si>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</si>
  <si>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</si>
  <si>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</si>
  <si>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</si>
  <si>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</si>
  <si>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</si>
  <si>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</si>
  <si>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</si>
  <si>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</si>
  <si>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</si>
  <si>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</si>
  <si>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</si>
  <si>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</si>
  <si>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</si>
  <si>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</si>
  <si>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</si>
  <si>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</si>
  <si>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</si>
  <si>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</si>
  <si>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</si>
  <si>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</si>
  <si>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Percentage vs. 2019 (Prior Month)</t>
  </si>
  <si>
    <t>0 T / 0 C</t>
  </si>
  <si>
    <t>3 regional trains per week canceled due to supply chain issues</t>
  </si>
  <si>
    <t xml:space="preserve">On May 4th, a trespasser strike in the vicinity of Cos Cob Bridge.
On May 21st, a catenary issue between CP 217 and CP 223. </t>
  </si>
  <si>
    <t>June 2022  / YTD REPORT</t>
  </si>
  <si>
    <t>June</t>
  </si>
  <si>
    <t>16,730 (+100.8%)</t>
  </si>
  <si>
    <t>63,695 (127.5%)</t>
  </si>
  <si>
    <t>45,185 (+72.7%)</t>
  </si>
  <si>
    <t>181,005 (+83.8%)</t>
  </si>
  <si>
    <t>0 T / 13 C</t>
  </si>
  <si>
    <t>-44.9%</t>
  </si>
  <si>
    <t>-51.0%</t>
  </si>
  <si>
    <t>-55.9%</t>
  </si>
  <si>
    <t>-62.9%</t>
  </si>
  <si>
    <t>-62.0%</t>
  </si>
  <si>
    <t>-67.0%</t>
  </si>
  <si>
    <t>-33.0%</t>
  </si>
  <si>
    <t>-38.1%</t>
  </si>
  <si>
    <t>1,937,057 (84.8%)</t>
  </si>
  <si>
    <t>7,992,353 (107.5%)</t>
  </si>
  <si>
    <t>59,567 (112.4%)</t>
  </si>
  <si>
    <t>232,682 (112.1%)</t>
  </si>
  <si>
    <t>24,616 (127.0%)</t>
  </si>
  <si>
    <t>99,493 (131.2%)</t>
  </si>
  <si>
    <t>19,962 (32.0%)</t>
  </si>
  <si>
    <t>85,603 (35.3%)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</si>
</sst>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3" borderId="12" xfId="0" applyFill="1" applyBorder="1"/>
    <xf numFmtId="164" fontId="0" fillId="3" borderId="11" xfId="0" applyNumberFormat="1" applyFill="1" applyBorder="1"/>
    <xf numFmtId="0" fontId="0" fillId="3" borderId="11" xfId="0" applyFill="1" applyBorder="1" applyAlignment="1">
      <alignment horizontal="right"/>
    </xf>
    <xf numFmtId="164" fontId="0" fillId="3" borderId="12" xfId="0" applyNumberFormat="1" applyFill="1" applyBorder="1"/>
    <xf numFmtId="0" fontId="0" fillId="4" borderId="11" xfId="0" applyFill="1" applyBorder="1" applyAlignment="1">
      <alignment horizontal="right"/>
    </xf>
    <xf numFmtId="0" fontId="0" fillId="4" borderId="12" xfId="0" applyFill="1" applyBorder="1"/>
    <xf numFmtId="164" fontId="0" fillId="4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4" borderId="11" xfId="0" applyFill="1" applyBorder="1"/>
    <xf numFmtId="0" fontId="0" fillId="3" borderId="11" xfId="0" applyFill="1" applyBorder="1"/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37" fontId="0" fillId="0" borderId="11" xfId="0" applyNumberFormat="1" applyFill="1" applyBorder="1" applyAlignment="1">
      <alignment horizontal="right"/>
    </xf>
    <xf numFmtId="37" fontId="0" fillId="0" borderId="12" xfId="0" applyNumberFormat="1" applyFill="1" applyBorder="1" applyAlignment="1">
      <alignment horizontal="right"/>
    </xf>
    <xf numFmtId="164" fontId="0" fillId="0" borderId="11" xfId="0" applyNumberFormat="1" applyFont="1" applyFill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0" fontId="0" fillId="0" borderId="11" xfId="0" applyFill="1" applyBorder="1"/>
    <xf numFmtId="0" fontId="0" fillId="0" borderId="12" xfId="0" applyFill="1" applyBorder="1"/>
    <xf numFmtId="164" fontId="4" fillId="0" borderId="11" xfId="1" applyNumberFormat="1" applyFont="1" applyFill="1" applyBorder="1"/>
    <xf numFmtId="0" fontId="0" fillId="0" borderId="11" xfId="0" applyFont="1" applyFill="1" applyBorder="1"/>
    <xf numFmtId="165" fontId="0" fillId="0" borderId="11" xfId="0" applyNumberFormat="1" applyFont="1" applyFill="1" applyBorder="1"/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9" fontId="0" fillId="0" borderId="11" xfId="0" applyNumberFormat="1" applyFill="1" applyBorder="1"/>
    <xf numFmtId="9" fontId="0" fillId="0" borderId="12" xfId="0" applyNumberFormat="1" applyFill="1" applyBorder="1"/>
    <xf numFmtId="0" fontId="2" fillId="0" borderId="12" xfId="0" applyFon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0" fillId="0" borderId="11" xfId="0" applyNumberFormat="1" applyFont="1" applyFill="1" applyBorder="1"/>
    <xf numFmtId="3" fontId="0" fillId="0" borderId="12" xfId="0" applyNumberFormat="1" applyFont="1" applyFill="1" applyBorder="1"/>
    <xf numFmtId="0" fontId="2" fillId="0" borderId="11" xfId="0" applyFont="1" applyFill="1" applyBorder="1" applyAlignment="1"/>
    <xf numFmtId="0" fontId="2" fillId="0" borderId="12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5" zoomScale="110" zoomScaleNormal="110" workbookViewId="0">
      <selection activeCell="E27" sqref="E27"/>
    </sheetView>
  </sheetViews>
  <sheetFormatPr defaultRowHeight="14.5" x14ac:dyDescent="0.35"/>
  <cols>
    <col min="1" max="1" width="33.453125" customWidth="1"/>
    <col min="2" max="3" width="19.7265625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4.26953125" customWidth="1"/>
    <col min="11" max="11" width="15.54296875" bestFit="1" customWidth="1"/>
    <col min="12" max="12" width="14.453125" bestFit="1" customWidth="1"/>
    <col min="13" max="13" width="15.54296875" bestFit="1" customWidth="1"/>
  </cols>
  <sheetData>
    <row r="1" spans="1:13" ht="21" x14ac:dyDescent="0.5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ht="21" x14ac:dyDescent="0.5">
      <c r="A2" s="49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1.5" thickBot="1" x14ac:dyDescent="0.55000000000000004">
      <c r="A3" s="49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x14ac:dyDescent="0.35">
      <c r="A4" s="1"/>
      <c r="B4" s="56" t="s">
        <v>1</v>
      </c>
      <c r="C4" s="57"/>
      <c r="D4" s="56" t="s">
        <v>2</v>
      </c>
      <c r="E4" s="57"/>
      <c r="F4" s="56" t="s">
        <v>3</v>
      </c>
      <c r="G4" s="57"/>
      <c r="H4" s="56" t="s">
        <v>4</v>
      </c>
      <c r="I4" s="57"/>
      <c r="J4" s="56" t="s">
        <v>5</v>
      </c>
      <c r="K4" s="57"/>
      <c r="L4" s="58" t="s">
        <v>6</v>
      </c>
      <c r="M4" s="59"/>
    </row>
    <row r="5" spans="1:13" x14ac:dyDescent="0.35">
      <c r="A5" s="2" t="s">
        <v>0</v>
      </c>
      <c r="B5" s="5" t="s">
        <v>32</v>
      </c>
      <c r="C5" s="6" t="s">
        <v>7</v>
      </c>
      <c r="D5" s="5" t="str">
        <f>$B$5</f>
        <v>June</v>
      </c>
      <c r="E5" s="6" t="s">
        <v>7</v>
      </c>
      <c r="F5" s="5" t="str">
        <f>$B$5</f>
        <v>June</v>
      </c>
      <c r="G5" s="6" t="s">
        <v>7</v>
      </c>
      <c r="H5" s="5" t="str">
        <f>$B$5</f>
        <v>June</v>
      </c>
      <c r="I5" s="6" t="s">
        <v>7</v>
      </c>
      <c r="J5" s="18" t="s">
        <v>32</v>
      </c>
      <c r="K5" s="22" t="s">
        <v>7</v>
      </c>
      <c r="L5" s="18" t="s">
        <v>32</v>
      </c>
      <c r="M5" s="19" t="s">
        <v>7</v>
      </c>
    </row>
    <row r="6" spans="1:13" x14ac:dyDescent="0.35">
      <c r="A6" s="17" t="s">
        <v>27</v>
      </c>
      <c r="B6" s="62" t="s">
        <v>38</v>
      </c>
      <c r="C6" s="62" t="s">
        <v>39</v>
      </c>
      <c r="D6" s="63" t="s">
        <v>40</v>
      </c>
      <c r="E6" s="62" t="s">
        <v>41</v>
      </c>
      <c r="F6" s="63" t="s">
        <v>42</v>
      </c>
      <c r="G6" s="62" t="s">
        <v>43</v>
      </c>
      <c r="H6" s="63" t="s">
        <v>44</v>
      </c>
      <c r="I6" s="62" t="s">
        <v>45</v>
      </c>
      <c r="J6" s="37">
        <v>-0.70799999999999996</v>
      </c>
      <c r="K6" s="37">
        <v>-0.746</v>
      </c>
      <c r="L6" s="32">
        <v>-0.26800000000000002</v>
      </c>
      <c r="M6" s="34">
        <v>-0.34200000000000003</v>
      </c>
    </row>
    <row r="7" spans="1:13" x14ac:dyDescent="0.35">
      <c r="A7" s="7" t="s">
        <v>19</v>
      </c>
      <c r="B7" s="62" t="s">
        <v>46</v>
      </c>
      <c r="C7" s="62" t="s">
        <v>47</v>
      </c>
      <c r="D7" s="63" t="s">
        <v>48</v>
      </c>
      <c r="E7" s="62" t="s">
        <v>49</v>
      </c>
      <c r="F7" s="63" t="s">
        <v>50</v>
      </c>
      <c r="G7" s="62" t="s">
        <v>51</v>
      </c>
      <c r="H7" s="63" t="s">
        <v>52</v>
      </c>
      <c r="I7" s="62" t="s">
        <v>53</v>
      </c>
      <c r="J7" s="42" t="s">
        <v>33</v>
      </c>
      <c r="K7" s="36" t="s">
        <v>34</v>
      </c>
      <c r="L7" s="43" t="s">
        <v>35</v>
      </c>
      <c r="M7" s="31" t="s">
        <v>36</v>
      </c>
    </row>
    <row r="8" spans="1:13" x14ac:dyDescent="0.35">
      <c r="A8" s="3" t="s">
        <v>8</v>
      </c>
      <c r="B8" s="64">
        <v>71067.977265229565</v>
      </c>
      <c r="C8" s="65">
        <v>59421.146489450417</v>
      </c>
      <c r="D8" s="63"/>
      <c r="E8" s="62"/>
      <c r="F8" s="63"/>
      <c r="G8" s="62"/>
      <c r="H8" s="63"/>
      <c r="I8" s="62"/>
      <c r="J8" s="23"/>
      <c r="K8" s="24"/>
      <c r="L8" s="20"/>
      <c r="M8" s="21"/>
    </row>
    <row r="9" spans="1:13" x14ac:dyDescent="0.35">
      <c r="A9" s="3" t="s">
        <v>9</v>
      </c>
      <c r="B9" s="64">
        <v>90964.336657645414</v>
      </c>
      <c r="C9" s="65">
        <v>76813.702932373359</v>
      </c>
      <c r="D9" s="63"/>
      <c r="E9" s="62"/>
      <c r="F9" s="63"/>
      <c r="G9" s="62"/>
      <c r="H9" s="63"/>
      <c r="I9" s="62"/>
      <c r="J9" s="23"/>
      <c r="K9" s="24"/>
      <c r="L9" s="20"/>
      <c r="M9" s="21"/>
    </row>
    <row r="10" spans="1:13" x14ac:dyDescent="0.35">
      <c r="A10" s="7" t="s">
        <v>24</v>
      </c>
      <c r="B10" s="66">
        <v>0.96899999999999997</v>
      </c>
      <c r="C10" s="66">
        <v>0.97799999999999998</v>
      </c>
      <c r="D10" s="66">
        <v>0.96699999999999997</v>
      </c>
      <c r="E10" s="66">
        <v>0.97299999999999998</v>
      </c>
      <c r="F10" s="66">
        <v>0.93799999999999994</v>
      </c>
      <c r="G10" s="66">
        <v>0.94599999999999995</v>
      </c>
      <c r="H10" s="66">
        <v>0.92600000000000005</v>
      </c>
      <c r="I10" s="66">
        <v>0.94499999999999995</v>
      </c>
      <c r="J10" s="37">
        <v>0.97599999999999998</v>
      </c>
      <c r="K10" s="37">
        <v>0.96699999999999997</v>
      </c>
      <c r="L10" s="32">
        <v>0.96899999999999997</v>
      </c>
      <c r="M10" s="34">
        <v>0.94399999999999995</v>
      </c>
    </row>
    <row r="11" spans="1:13" x14ac:dyDescent="0.35">
      <c r="A11" s="4"/>
      <c r="B11" s="67"/>
      <c r="C11" s="68"/>
      <c r="D11" s="69"/>
      <c r="E11" s="70"/>
      <c r="F11" s="69"/>
      <c r="G11" s="70"/>
      <c r="H11" s="69"/>
      <c r="I11" s="70"/>
      <c r="J11" s="23"/>
      <c r="K11" s="24"/>
      <c r="L11" s="20"/>
      <c r="M11" s="21"/>
    </row>
    <row r="12" spans="1:13" x14ac:dyDescent="0.35">
      <c r="A12" s="4" t="s">
        <v>22</v>
      </c>
      <c r="B12" s="66">
        <v>0.96299999999999997</v>
      </c>
      <c r="C12" s="66">
        <v>0.97699999999999998</v>
      </c>
      <c r="D12" s="71">
        <v>0.96499999999999997</v>
      </c>
      <c r="E12" s="71">
        <v>0.96799999999999997</v>
      </c>
      <c r="F12" s="71">
        <v>0.98499999999999999</v>
      </c>
      <c r="G12" s="71">
        <v>0.94299999999999995</v>
      </c>
      <c r="H12" s="71">
        <v>0.94099999999999995</v>
      </c>
      <c r="I12" s="71">
        <v>0.94599999999999995</v>
      </c>
      <c r="J12" s="23"/>
      <c r="K12" s="24"/>
      <c r="L12" s="20"/>
      <c r="M12" s="21"/>
    </row>
    <row r="13" spans="1:13" x14ac:dyDescent="0.35">
      <c r="A13" s="4" t="s">
        <v>11</v>
      </c>
      <c r="B13" s="66">
        <v>0.99299999999999999</v>
      </c>
      <c r="C13" s="66">
        <v>0.98199999999999998</v>
      </c>
      <c r="D13" s="71">
        <v>0.97299999999999998</v>
      </c>
      <c r="E13" s="71">
        <v>0.98399999999999999</v>
      </c>
      <c r="F13" s="71">
        <v>0.98</v>
      </c>
      <c r="G13" s="71">
        <v>0.96399999999999997</v>
      </c>
      <c r="H13" s="71">
        <v>0.86499999999999999</v>
      </c>
      <c r="I13" s="71">
        <v>0.94</v>
      </c>
      <c r="J13" s="23"/>
      <c r="K13" s="24"/>
      <c r="L13" s="20"/>
      <c r="M13" s="21"/>
    </row>
    <row r="14" spans="1:13" x14ac:dyDescent="0.35">
      <c r="A14" s="3" t="s">
        <v>18</v>
      </c>
      <c r="B14" s="72">
        <v>12.4</v>
      </c>
      <c r="C14" s="73">
        <v>12.6</v>
      </c>
      <c r="D14" s="72">
        <v>8.6</v>
      </c>
      <c r="E14" s="72">
        <v>10.9</v>
      </c>
      <c r="F14" s="72">
        <v>13.3</v>
      </c>
      <c r="G14" s="72">
        <v>15.1</v>
      </c>
      <c r="H14" s="72">
        <v>14.1</v>
      </c>
      <c r="I14" s="72">
        <v>14.2</v>
      </c>
      <c r="J14" s="23"/>
      <c r="K14" s="24"/>
      <c r="L14" s="20"/>
      <c r="M14" s="21"/>
    </row>
    <row r="15" spans="1:13" x14ac:dyDescent="0.35">
      <c r="A15" s="3" t="s">
        <v>17</v>
      </c>
      <c r="B15" s="74">
        <v>14</v>
      </c>
      <c r="C15" s="75">
        <v>48</v>
      </c>
      <c r="D15" s="74">
        <v>2</v>
      </c>
      <c r="E15" s="75">
        <v>9</v>
      </c>
      <c r="F15" s="74">
        <v>3</v>
      </c>
      <c r="G15" s="75">
        <v>8</v>
      </c>
      <c r="H15" s="74">
        <v>3</v>
      </c>
      <c r="I15" s="75">
        <v>9</v>
      </c>
      <c r="J15" s="35" t="s">
        <v>28</v>
      </c>
      <c r="K15" s="29"/>
      <c r="L15" s="33" t="s">
        <v>37</v>
      </c>
      <c r="M15" s="30"/>
    </row>
    <row r="16" spans="1:13" x14ac:dyDescent="0.35">
      <c r="A16" s="7" t="s">
        <v>16</v>
      </c>
      <c r="B16" s="76">
        <v>1</v>
      </c>
      <c r="C16" s="77">
        <v>1</v>
      </c>
      <c r="D16" s="77">
        <v>1</v>
      </c>
      <c r="E16" s="77">
        <v>1</v>
      </c>
      <c r="F16" s="77">
        <v>1</v>
      </c>
      <c r="G16" s="77">
        <v>1</v>
      </c>
      <c r="H16" s="77">
        <v>1</v>
      </c>
      <c r="I16" s="77">
        <v>1</v>
      </c>
      <c r="J16" s="23"/>
      <c r="K16" s="24"/>
      <c r="L16" s="20"/>
      <c r="M16" s="21"/>
    </row>
    <row r="17" spans="1:13" x14ac:dyDescent="0.35">
      <c r="A17" s="7" t="s">
        <v>23</v>
      </c>
      <c r="B17" s="76">
        <v>1</v>
      </c>
      <c r="C17" s="76">
        <v>1</v>
      </c>
      <c r="D17" s="76">
        <v>1</v>
      </c>
      <c r="E17" s="76">
        <v>1</v>
      </c>
      <c r="F17" s="76">
        <v>1</v>
      </c>
      <c r="G17" s="76">
        <v>1</v>
      </c>
      <c r="H17" s="76">
        <v>1</v>
      </c>
      <c r="I17" s="76">
        <v>1</v>
      </c>
      <c r="J17" s="23"/>
      <c r="K17" s="24"/>
      <c r="L17" s="20"/>
      <c r="M17" s="21"/>
    </row>
    <row r="18" spans="1:13" x14ac:dyDescent="0.35">
      <c r="A18" s="4" t="s">
        <v>22</v>
      </c>
      <c r="B18" s="67">
        <v>1</v>
      </c>
      <c r="C18" s="68">
        <v>1</v>
      </c>
      <c r="D18" s="76">
        <v>1</v>
      </c>
      <c r="E18" s="76">
        <v>1</v>
      </c>
      <c r="F18" s="76">
        <v>1</v>
      </c>
      <c r="G18" s="77">
        <v>1</v>
      </c>
      <c r="H18" s="76">
        <v>1</v>
      </c>
      <c r="I18" s="77">
        <v>1</v>
      </c>
      <c r="J18" s="23"/>
      <c r="K18" s="24"/>
      <c r="L18" s="20"/>
      <c r="M18" s="21"/>
    </row>
    <row r="19" spans="1:13" x14ac:dyDescent="0.35">
      <c r="A19" s="4" t="s">
        <v>11</v>
      </c>
      <c r="B19" s="67">
        <v>1</v>
      </c>
      <c r="C19" s="68">
        <v>1</v>
      </c>
      <c r="D19" s="76">
        <v>1</v>
      </c>
      <c r="E19" s="76">
        <v>1</v>
      </c>
      <c r="F19" s="76">
        <v>1</v>
      </c>
      <c r="G19" s="77">
        <v>1</v>
      </c>
      <c r="H19" s="76">
        <v>1</v>
      </c>
      <c r="I19" s="77">
        <v>1</v>
      </c>
      <c r="J19" s="23"/>
      <c r="K19" s="24"/>
      <c r="L19" s="20"/>
      <c r="M19" s="21"/>
    </row>
    <row r="20" spans="1:13" x14ac:dyDescent="0.35">
      <c r="A20" s="7" t="s">
        <v>20</v>
      </c>
      <c r="B20" s="69"/>
      <c r="C20" s="70"/>
      <c r="D20" s="69"/>
      <c r="E20" s="78"/>
      <c r="F20" s="69"/>
      <c r="G20" s="70"/>
      <c r="H20" s="69"/>
      <c r="I20" s="70"/>
      <c r="J20" s="23"/>
      <c r="K20" s="24"/>
      <c r="L20" s="20"/>
      <c r="M20" s="21"/>
    </row>
    <row r="21" spans="1:13" x14ac:dyDescent="0.35">
      <c r="A21" s="3" t="s">
        <v>25</v>
      </c>
      <c r="B21" s="79">
        <v>405209</v>
      </c>
      <c r="C21" s="80">
        <v>543760</v>
      </c>
      <c r="D21" s="81"/>
      <c r="E21" s="78"/>
      <c r="F21" s="81"/>
      <c r="G21" s="78"/>
      <c r="H21" s="81"/>
      <c r="I21" s="78"/>
      <c r="J21" s="25"/>
      <c r="K21" s="26"/>
      <c r="L21" s="38"/>
      <c r="M21" s="39"/>
    </row>
    <row r="22" spans="1:13" x14ac:dyDescent="0.35">
      <c r="A22" s="3" t="s">
        <v>26</v>
      </c>
      <c r="B22" s="79">
        <v>182623</v>
      </c>
      <c r="C22" s="80">
        <v>353427</v>
      </c>
      <c r="D22" s="81"/>
      <c r="E22" s="78"/>
      <c r="F22" s="82"/>
      <c r="G22" s="83"/>
      <c r="H22" s="82"/>
      <c r="I22" s="83"/>
      <c r="J22" s="27"/>
      <c r="K22" s="28"/>
      <c r="L22" s="40"/>
      <c r="M22" s="41"/>
    </row>
    <row r="23" spans="1:13" x14ac:dyDescent="0.35">
      <c r="A23" s="3" t="s">
        <v>14</v>
      </c>
      <c r="B23" s="84">
        <v>23128</v>
      </c>
      <c r="C23" s="85">
        <v>35101</v>
      </c>
      <c r="D23" s="81"/>
      <c r="E23" s="78"/>
      <c r="F23" s="82"/>
      <c r="G23" s="83"/>
      <c r="H23" s="82"/>
      <c r="I23" s="83"/>
      <c r="J23" s="27"/>
      <c r="K23" s="28"/>
      <c r="L23" s="40"/>
      <c r="M23" s="41"/>
    </row>
    <row r="24" spans="1:13" x14ac:dyDescent="0.35">
      <c r="A24" s="3" t="s">
        <v>15</v>
      </c>
      <c r="B24" s="84">
        <v>42916</v>
      </c>
      <c r="C24" s="85">
        <v>15190</v>
      </c>
      <c r="D24" s="81"/>
      <c r="E24" s="78"/>
      <c r="F24" s="86"/>
      <c r="G24" s="87"/>
      <c r="H24" s="86"/>
      <c r="I24" s="87"/>
      <c r="J24" s="25"/>
      <c r="K24" s="26"/>
      <c r="L24" s="38"/>
      <c r="M24" s="39"/>
    </row>
    <row r="25" spans="1:13" x14ac:dyDescent="0.35">
      <c r="A25" s="3" t="s">
        <v>10</v>
      </c>
      <c r="B25" s="69">
        <v>0</v>
      </c>
      <c r="C25" s="70">
        <v>0</v>
      </c>
      <c r="D25" s="69">
        <v>2</v>
      </c>
      <c r="E25" s="70">
        <v>8</v>
      </c>
      <c r="F25" s="69">
        <v>0</v>
      </c>
      <c r="G25" s="70">
        <v>0</v>
      </c>
      <c r="H25" s="69">
        <v>1</v>
      </c>
      <c r="I25" s="70">
        <v>105</v>
      </c>
      <c r="J25" s="25"/>
      <c r="K25" s="24"/>
      <c r="L25" s="38"/>
      <c r="M25" s="21"/>
    </row>
    <row r="26" spans="1:13" s="9" customFormat="1" ht="51.75" customHeight="1" thickBot="1" x14ac:dyDescent="0.4">
      <c r="A26" s="8" t="s">
        <v>21</v>
      </c>
      <c r="B26" s="52" t="s">
        <v>30</v>
      </c>
      <c r="C26" s="53"/>
      <c r="D26" s="54"/>
      <c r="E26" s="55"/>
      <c r="F26" s="54"/>
      <c r="G26" s="55"/>
      <c r="H26" s="54"/>
      <c r="I26" s="55"/>
      <c r="J26" s="44"/>
      <c r="K26" s="45"/>
      <c r="L26" s="60" t="s">
        <v>29</v>
      </c>
      <c r="M26" s="61"/>
    </row>
    <row r="28" spans="1:13" x14ac:dyDescent="0.35">
      <c r="B28" s="13"/>
      <c r="C28" s="14"/>
      <c r="D28" s="14"/>
    </row>
    <row r="29" spans="1:13" x14ac:dyDescent="0.35">
      <c r="B29" s="15"/>
      <c r="C29" s="16"/>
      <c r="M29" s="11"/>
    </row>
    <row r="30" spans="1:13" x14ac:dyDescent="0.35">
      <c r="M30" s="11"/>
    </row>
    <row r="31" spans="1:13" x14ac:dyDescent="0.35">
      <c r="M31" s="11"/>
    </row>
    <row r="32" spans="1:13" x14ac:dyDescent="0.35">
      <c r="M32" s="11"/>
    </row>
    <row r="33" spans="6:13" x14ac:dyDescent="0.35">
      <c r="M33" s="11"/>
    </row>
    <row r="34" spans="6:13" x14ac:dyDescent="0.35">
      <c r="M34" s="11"/>
    </row>
    <row r="35" spans="6:13" x14ac:dyDescent="0.35">
      <c r="M35" s="11"/>
    </row>
    <row r="36" spans="6:13" x14ac:dyDescent="0.35">
      <c r="M36" s="12"/>
    </row>
    <row r="37" spans="6:13" x14ac:dyDescent="0.35">
      <c r="F37" s="10"/>
    </row>
  </sheetData>
  <mergeCells count="14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  <mergeCell ref="L26:M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2022-07-18T19:34:54Z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