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aparotj\Documents\CCRC Reports\2022\"/>
    </mc:Choice>
  </mc:AlternateContent>
  <xr:revisionPtr revIDLastSave="0" documentId="8_{D6994254-81A7-4C1B-BF6F-725D20760F0C}" xr6:coauthVersionLast="47" xr6:coauthVersionMax="47" xr10:uidLastSave="{00000000-0000-0000-0000-000000000000}"/>
  <bookViews>
    <workbookView xWindow="-110" yWindow="-110" windowWidth="19420" windowHeight="12420" xr2:uid="{00000000-000D-0000-FFFF-FFFF00000000}"/>
  </bookViews>
  <sheets>
    <sheet name="Feb  202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" i="1" l="1"/>
  <c r="F5" i="1"/>
  <c r="D5" i="1"/>
</calcChain>
</file>

<file path=xl/sharedStrings.xml><?xml version="1.0" encoding="utf-8"?>
<sst xmlns="http://schemas.openxmlformats.org/spreadsheetml/2006/main" count="63" uniqueCount="45">
  <si>
    <t>CATEGORY</t>
  </si>
  <si>
    <t>Main Line</t>
  </si>
  <si>
    <t>New Canaan</t>
  </si>
  <si>
    <t>Danbury</t>
  </si>
  <si>
    <t>Waterbury</t>
  </si>
  <si>
    <t>SLE</t>
  </si>
  <si>
    <t>Hartford</t>
  </si>
  <si>
    <t>YTD</t>
  </si>
  <si>
    <t>Avg. Weekday</t>
  </si>
  <si>
    <t>Avg. Weekend</t>
  </si>
  <si>
    <t>Bus Substitutions</t>
  </si>
  <si>
    <t>Weekends</t>
  </si>
  <si>
    <t>CONNECTICUT COMMUTER RAIL COUNCIL</t>
  </si>
  <si>
    <t>MONTHLY OPERATIONS REPORT</t>
  </si>
  <si>
    <t>P32AC Loco                        Goal:  21,000</t>
  </si>
  <si>
    <t>BL20GH Loco                      Goal: 13,000</t>
  </si>
  <si>
    <t>M8 Car Availability vs Requirement</t>
  </si>
  <si>
    <t>Cancelled + Terminated</t>
  </si>
  <si>
    <t>Avg. Delay (minutes)</t>
  </si>
  <si>
    <r>
      <t xml:space="preserve">RIDERSHIP </t>
    </r>
    <r>
      <rPr>
        <sz val="11"/>
        <color theme="1"/>
        <rFont val="Calibri"/>
        <family val="2"/>
        <scheme val="minor"/>
      </rPr>
      <t>(Prior Month)</t>
    </r>
  </si>
  <si>
    <r>
      <t>MDBF</t>
    </r>
    <r>
      <rPr>
        <sz val="11"/>
        <color theme="1"/>
        <rFont val="Calibri"/>
        <family val="2"/>
        <scheme val="minor"/>
      </rPr>
      <t xml:space="preserve"> (Prior Month)</t>
    </r>
  </si>
  <si>
    <t>Major Incidents</t>
  </si>
  <si>
    <t>Weekdays</t>
  </si>
  <si>
    <t>Consist Compliance - Goal 99%</t>
  </si>
  <si>
    <t>On Time Performance - Goal 94%</t>
  </si>
  <si>
    <t>M8 EMU                             Goal: 290,000</t>
  </si>
  <si>
    <t>Shoreliner Coach              Goal: 210,000</t>
  </si>
  <si>
    <t>February</t>
  </si>
  <si>
    <t>February 2022  / YTD REPORT</t>
  </si>
  <si>
    <t>Percentage vs. 2019 (Prior Month)</t>
  </si>
  <si>
    <t>-66.5%</t>
  </si>
  <si>
    <t>-77.4%</t>
  </si>
  <si>
    <t>-79.1%</t>
  </si>
  <si>
    <t>-49.5%</t>
  </si>
  <si>
    <t>1,066,563 (73.2%)</t>
  </si>
  <si>
    <t>28,299 (45.3%)</t>
  </si>
  <si>
    <t>12,645 (62.0%)</t>
  </si>
  <si>
    <t>13,402 (20.5%)</t>
  </si>
  <si>
    <t xml:space="preserve">February </t>
  </si>
  <si>
    <t>24,877 (162.2%)</t>
  </si>
  <si>
    <t>0 T/0 C</t>
  </si>
  <si>
    <t>0 T / 15 C</t>
  </si>
  <si>
    <t>Amtrak supply chain issues caused 48 trains to be bus substituted and 12 cancelled</t>
  </si>
  <si>
    <t>Trespasser strike near Stamford on 2/1/22; New York City water-main break adjacent to the Park Avenue Tunnel on 2/8/22.</t>
  </si>
  <si>
    <t>7,524 (178.8%)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</si>
</sst>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4" fillId="0" borderId="0" applyFont="0" applyFill="0" applyBorder="0" applyAlignment="0" applyProtection="0"/>
    <xf numFmtId="0" fontId="5" fillId="0" borderId="0"/>
  </cellStyleXfs>
  <cellXfs count="106">
    <xf numFmtId="0" fontId="0" fillId="0" borderId="0" xfId="0"/>
    <xf numFmtId="0" fontId="0" fillId="0" borderId="6" xfId="0" applyBorder="1"/>
    <xf numFmtId="0" fontId="1" fillId="0" borderId="7" xfId="0" applyFont="1" applyBorder="1" applyAlignment="1">
      <alignment horizontal="center"/>
    </xf>
    <xf numFmtId="0" fontId="0" fillId="0" borderId="7" xfId="0" applyBorder="1"/>
    <xf numFmtId="0" fontId="0" fillId="0" borderId="7" xfId="0" applyBorder="1" applyAlignment="1">
      <alignment horizontal="right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1" fillId="2" borderId="11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0" fillId="2" borderId="11" xfId="0" applyFill="1" applyBorder="1"/>
    <xf numFmtId="0" fontId="0" fillId="2" borderId="12" xfId="0" applyFill="1" applyBorder="1"/>
    <xf numFmtId="9" fontId="0" fillId="2" borderId="11" xfId="0" applyNumberFormat="1" applyFill="1" applyBorder="1"/>
    <xf numFmtId="9" fontId="0" fillId="2" borderId="12" xfId="0" applyNumberFormat="1" applyFill="1" applyBorder="1"/>
    <xf numFmtId="3" fontId="0" fillId="2" borderId="11" xfId="0" applyNumberFormat="1" applyFill="1" applyBorder="1"/>
    <xf numFmtId="3" fontId="0" fillId="2" borderId="12" xfId="0" applyNumberFormat="1" applyFill="1" applyBorder="1"/>
    <xf numFmtId="0" fontId="2" fillId="2" borderId="11" xfId="0" applyFont="1" applyFill="1" applyBorder="1"/>
    <xf numFmtId="0" fontId="2" fillId="2" borderId="12" xfId="0" applyFont="1" applyFill="1" applyBorder="1"/>
    <xf numFmtId="0" fontId="2" fillId="2" borderId="11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" fillId="2" borderId="11" xfId="0" applyFont="1" applyFill="1" applyBorder="1" applyAlignment="1"/>
    <xf numFmtId="0" fontId="2" fillId="2" borderId="12" xfId="0" applyFont="1" applyFill="1" applyBorder="1" applyAlignment="1"/>
    <xf numFmtId="0" fontId="2" fillId="0" borderId="11" xfId="0" applyFont="1" applyFill="1" applyBorder="1"/>
    <xf numFmtId="0" fontId="2" fillId="0" borderId="12" xfId="0" applyFont="1" applyFill="1" applyBorder="1"/>
    <xf numFmtId="0" fontId="2" fillId="0" borderId="11" xfId="0" applyFont="1" applyFill="1" applyBorder="1" applyAlignment="1">
      <alignment horizontal="center"/>
    </xf>
    <xf numFmtId="0" fontId="2" fillId="0" borderId="12" xfId="0" applyFont="1" applyFill="1" applyBorder="1" applyAlignment="1">
      <alignment horizontal="center"/>
    </xf>
    <xf numFmtId="0" fontId="2" fillId="0" borderId="11" xfId="0" applyFont="1" applyFill="1" applyBorder="1" applyAlignment="1"/>
    <xf numFmtId="0" fontId="2" fillId="0" borderId="12" xfId="0" applyFont="1" applyFill="1" applyBorder="1" applyAlignment="1"/>
    <xf numFmtId="0" fontId="1" fillId="0" borderId="7" xfId="0" applyFont="1" applyBorder="1"/>
    <xf numFmtId="0" fontId="1" fillId="0" borderId="8" xfId="0" applyFont="1" applyBorder="1" applyAlignment="1">
      <alignment horizontal="left" vertical="top"/>
    </xf>
    <xf numFmtId="0" fontId="0" fillId="0" borderId="0" xfId="0" applyAlignment="1">
      <alignment horizontal="left" vertical="top"/>
    </xf>
    <xf numFmtId="164" fontId="0" fillId="2" borderId="11" xfId="0" applyNumberFormat="1" applyFill="1" applyBorder="1"/>
    <xf numFmtId="164" fontId="0" fillId="2" borderId="12" xfId="0" applyNumberFormat="1" applyFill="1" applyBorder="1"/>
    <xf numFmtId="3" fontId="0" fillId="2" borderId="11" xfId="0" applyNumberFormat="1" applyFont="1" applyFill="1" applyBorder="1"/>
    <xf numFmtId="3" fontId="0" fillId="2" borderId="12" xfId="0" applyNumberFormat="1" applyFont="1" applyFill="1" applyBorder="1"/>
    <xf numFmtId="3" fontId="0" fillId="3" borderId="11" xfId="0" applyNumberFormat="1" applyFill="1" applyBorder="1"/>
    <xf numFmtId="3" fontId="0" fillId="3" borderId="12" xfId="0" applyNumberFormat="1" applyFill="1" applyBorder="1"/>
    <xf numFmtId="3" fontId="0" fillId="0" borderId="0" xfId="0" applyNumberFormat="1"/>
    <xf numFmtId="0" fontId="0" fillId="3" borderId="12" xfId="0" applyFill="1" applyBorder="1" applyAlignment="1">
      <alignment horizontal="right"/>
    </xf>
    <xf numFmtId="0" fontId="0" fillId="3" borderId="11" xfId="0" applyFill="1" applyBorder="1" applyAlignment="1">
      <alignment horizontal="right"/>
    </xf>
    <xf numFmtId="9" fontId="0" fillId="0" borderId="0" xfId="1" applyFont="1"/>
    <xf numFmtId="164" fontId="0" fillId="0" borderId="0" xfId="0" applyNumberFormat="1"/>
    <xf numFmtId="9" fontId="0" fillId="0" borderId="11" xfId="0" applyNumberFormat="1" applyBorder="1"/>
    <xf numFmtId="9" fontId="0" fillId="0" borderId="12" xfId="0" applyNumberFormat="1" applyBorder="1"/>
    <xf numFmtId="164" fontId="0" fillId="2" borderId="11" xfId="0" applyNumberFormat="1" applyFont="1" applyFill="1" applyBorder="1"/>
    <xf numFmtId="0" fontId="6" fillId="2" borderId="15" xfId="2" applyFont="1" applyFill="1" applyBorder="1" applyAlignment="1">
      <alignment horizontal="center"/>
    </xf>
    <xf numFmtId="164" fontId="0" fillId="0" borderId="11" xfId="0" applyNumberFormat="1" applyFont="1" applyFill="1" applyBorder="1"/>
    <xf numFmtId="164" fontId="4" fillId="0" borderId="11" xfId="1" applyNumberFormat="1" applyFont="1" applyFill="1" applyBorder="1"/>
    <xf numFmtId="0" fontId="0" fillId="0" borderId="11" xfId="0" applyFont="1" applyFill="1" applyBorder="1"/>
    <xf numFmtId="0" fontId="0" fillId="0" borderId="11" xfId="0" applyFont="1" applyFill="1" applyBorder="1" applyAlignment="1">
      <alignment horizontal="right"/>
    </xf>
    <xf numFmtId="0" fontId="0" fillId="0" borderId="12" xfId="0" applyFont="1" applyFill="1" applyBorder="1" applyAlignment="1">
      <alignment horizontal="right"/>
    </xf>
    <xf numFmtId="0" fontId="1" fillId="0" borderId="7" xfId="0" applyFont="1" applyBorder="1" applyAlignment="1">
      <alignment horizontal="left"/>
    </xf>
    <xf numFmtId="0" fontId="0" fillId="3" borderId="16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1" fillId="2" borderId="12" xfId="0" applyFont="1" applyFill="1" applyBorder="1" applyAlignment="1">
      <alignment horizontal="center"/>
    </xf>
    <xf numFmtId="0" fontId="0" fillId="2" borderId="11" xfId="0" applyFill="1" applyBorder="1"/>
    <xf numFmtId="0" fontId="0" fillId="2" borderId="12" xfId="0" applyFill="1" applyBorder="1"/>
    <xf numFmtId="0" fontId="2" fillId="2" borderId="11" xfId="0" applyFont="1" applyFill="1" applyBorder="1"/>
    <xf numFmtId="0" fontId="2" fillId="2" borderId="12" xfId="0" applyFont="1" applyFill="1" applyBorder="1"/>
    <xf numFmtId="0" fontId="2" fillId="2" borderId="11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0" fillId="2" borderId="12" xfId="0" applyFill="1" applyBorder="1" applyAlignment="1">
      <alignment horizontal="right"/>
    </xf>
    <xf numFmtId="0" fontId="0" fillId="0" borderId="12" xfId="0" applyBorder="1" applyAlignment="1">
      <alignment horizontal="right"/>
    </xf>
    <xf numFmtId="0" fontId="0" fillId="4" borderId="12" xfId="0" applyFill="1" applyBorder="1"/>
    <xf numFmtId="164" fontId="0" fillId="4" borderId="11" xfId="0" applyNumberFormat="1" applyFill="1" applyBorder="1"/>
    <xf numFmtId="0" fontId="0" fillId="4" borderId="11" xfId="0" applyFill="1" applyBorder="1" applyAlignment="1">
      <alignment horizontal="right"/>
    </xf>
    <xf numFmtId="164" fontId="0" fillId="4" borderId="12" xfId="0" applyNumberFormat="1" applyFill="1" applyBorder="1"/>
    <xf numFmtId="0" fontId="0" fillId="5" borderId="11" xfId="0" applyFill="1" applyBorder="1" applyAlignment="1">
      <alignment horizontal="right"/>
    </xf>
    <xf numFmtId="0" fontId="0" fillId="5" borderId="12" xfId="0" applyFill="1" applyBorder="1"/>
    <xf numFmtId="164" fontId="0" fillId="5" borderId="11" xfId="0" applyNumberFormat="1" applyFill="1" applyBorder="1"/>
    <xf numFmtId="164" fontId="0" fillId="5" borderId="11" xfId="0" applyNumberFormat="1" applyFill="1" applyBorder="1" applyAlignment="1">
      <alignment horizontal="center"/>
    </xf>
    <xf numFmtId="164" fontId="0" fillId="5" borderId="17" xfId="0" applyNumberFormat="1" applyFill="1" applyBorder="1" applyAlignment="1">
      <alignment horizontal="center"/>
    </xf>
    <xf numFmtId="164" fontId="0" fillId="4" borderId="11" xfId="0" applyNumberFormat="1" applyFill="1" applyBorder="1" applyAlignment="1">
      <alignment horizontal="center"/>
    </xf>
    <xf numFmtId="164" fontId="0" fillId="4" borderId="18" xfId="0" applyNumberFormat="1" applyFill="1" applyBorder="1" applyAlignment="1">
      <alignment horizontal="center"/>
    </xf>
    <xf numFmtId="3" fontId="0" fillId="5" borderId="11" xfId="0" applyNumberFormat="1" applyFill="1" applyBorder="1"/>
    <xf numFmtId="0" fontId="2" fillId="0" borderId="11" xfId="0" applyFont="1" applyBorder="1"/>
    <xf numFmtId="0" fontId="2" fillId="0" borderId="12" xfId="0" applyFont="1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3" fontId="0" fillId="4" borderId="11" xfId="0" applyNumberFormat="1" applyFill="1" applyBorder="1"/>
    <xf numFmtId="0" fontId="0" fillId="0" borderId="13" xfId="0" applyBorder="1" applyAlignment="1">
      <alignment horizontal="left" vertical="top" wrapText="1"/>
    </xf>
    <xf numFmtId="0" fontId="0" fillId="0" borderId="14" xfId="0" applyBorder="1" applyAlignment="1">
      <alignment horizontal="left" vertical="top" wrapText="1"/>
    </xf>
    <xf numFmtId="0" fontId="1" fillId="2" borderId="9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8" fillId="2" borderId="13" xfId="0" applyFont="1" applyFill="1" applyBorder="1" applyAlignment="1">
      <alignment horizontal="left" vertical="top" wrapText="1"/>
    </xf>
    <xf numFmtId="0" fontId="9" fillId="2" borderId="14" xfId="0" applyFont="1" applyFill="1" applyBorder="1" applyAlignment="1">
      <alignment horizontal="left" vertical="top" wrapText="1"/>
    </xf>
    <xf numFmtId="0" fontId="0" fillId="2" borderId="13" xfId="0" applyFont="1" applyFill="1" applyBorder="1" applyAlignment="1">
      <alignment horizontal="left" vertical="top" wrapText="1"/>
    </xf>
    <xf numFmtId="0" fontId="7" fillId="2" borderId="14" xfId="0" applyFont="1" applyFill="1" applyBorder="1" applyAlignment="1">
      <alignment horizontal="left" vertical="top" wrapText="1"/>
    </xf>
    <xf numFmtId="0" fontId="1" fillId="0" borderId="9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0" fillId="2" borderId="13" xfId="0" applyFill="1" applyBorder="1" applyAlignment="1">
      <alignment horizontal="left" vertical="top" wrapText="1"/>
    </xf>
    <xf numFmtId="0" fontId="0" fillId="2" borderId="14" xfId="0" applyFill="1" applyBorder="1" applyAlignment="1">
      <alignment horizontal="left" vertical="top" wrapText="1"/>
    </xf>
  </cellXfs>
  <cellStyles count="3">
    <cellStyle name="Normal" xfId="0" builtinId="0"/>
    <cellStyle name="Normal_October 20" xfId="2" xr:uid="{C60680F4-6C30-4D82-8AE5-90EC24B9DC43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9"/>
  <sheetViews>
    <sheetView tabSelected="1" topLeftCell="C1" zoomScaleNormal="100" workbookViewId="0">
      <selection activeCell="J15" sqref="J15"/>
    </sheetView>
  </sheetViews>
  <sheetFormatPr defaultRowHeight="14.5" x14ac:dyDescent="0.35"/>
  <cols>
    <col min="1" max="1" width="33.7265625" customWidth="1"/>
    <col min="2" max="2" width="18.26953125" bestFit="1" customWidth="1"/>
    <col min="3" max="3" width="21" customWidth="1"/>
    <col min="4" max="4" width="15" bestFit="1" customWidth="1"/>
    <col min="5" max="5" width="16.1796875" bestFit="1" customWidth="1"/>
    <col min="6" max="6" width="15" bestFit="1" customWidth="1"/>
    <col min="7" max="7" width="16.1796875" bestFit="1" customWidth="1"/>
    <col min="8" max="9" width="15" bestFit="1" customWidth="1"/>
    <col min="10" max="10" width="13.7265625" bestFit="1" customWidth="1"/>
    <col min="11" max="11" width="14.7265625" customWidth="1"/>
    <col min="12" max="12" width="13.453125" customWidth="1"/>
    <col min="13" max="13" width="14.26953125" customWidth="1"/>
  </cols>
  <sheetData>
    <row r="1" spans="1:13" ht="21" x14ac:dyDescent="0.5">
      <c r="A1" s="92" t="s">
        <v>12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4"/>
    </row>
    <row r="2" spans="1:13" ht="21" x14ac:dyDescent="0.5">
      <c r="A2" s="95" t="s">
        <v>13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7"/>
    </row>
    <row r="3" spans="1:13" ht="21.5" thickBot="1" x14ac:dyDescent="0.55000000000000004">
      <c r="A3" s="95" t="s">
        <v>28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7"/>
    </row>
    <row r="4" spans="1:13" x14ac:dyDescent="0.35">
      <c r="A4" s="1"/>
      <c r="B4" s="88" t="s">
        <v>1</v>
      </c>
      <c r="C4" s="89"/>
      <c r="D4" s="90" t="s">
        <v>2</v>
      </c>
      <c r="E4" s="91"/>
      <c r="F4" s="88" t="s">
        <v>3</v>
      </c>
      <c r="G4" s="89"/>
      <c r="H4" s="102" t="s">
        <v>4</v>
      </c>
      <c r="I4" s="103"/>
      <c r="J4" s="88" t="s">
        <v>5</v>
      </c>
      <c r="K4" s="89"/>
      <c r="L4" s="90" t="s">
        <v>6</v>
      </c>
      <c r="M4" s="91"/>
    </row>
    <row r="5" spans="1:13" x14ac:dyDescent="0.35">
      <c r="A5" s="2" t="s">
        <v>0</v>
      </c>
      <c r="B5" s="9" t="s">
        <v>27</v>
      </c>
      <c r="C5" s="10" t="s">
        <v>7</v>
      </c>
      <c r="D5" s="5" t="str">
        <f>$B$5</f>
        <v>February</v>
      </c>
      <c r="E5" s="6" t="s">
        <v>7</v>
      </c>
      <c r="F5" s="5" t="str">
        <f>$B$5</f>
        <v>February</v>
      </c>
      <c r="G5" s="10" t="s">
        <v>7</v>
      </c>
      <c r="H5" s="5" t="str">
        <f>$B$5</f>
        <v>February</v>
      </c>
      <c r="I5" s="6" t="s">
        <v>7</v>
      </c>
      <c r="J5" s="56" t="s">
        <v>38</v>
      </c>
      <c r="K5" s="60" t="s">
        <v>7</v>
      </c>
      <c r="L5" s="56" t="s">
        <v>38</v>
      </c>
      <c r="M5" s="57" t="s">
        <v>7</v>
      </c>
    </row>
    <row r="6" spans="1:13" x14ac:dyDescent="0.35">
      <c r="A6" s="52" t="s">
        <v>29</v>
      </c>
      <c r="B6" s="53" t="s">
        <v>30</v>
      </c>
      <c r="C6" s="54" t="s">
        <v>30</v>
      </c>
      <c r="D6" s="55" t="s">
        <v>31</v>
      </c>
      <c r="E6" s="54" t="s">
        <v>31</v>
      </c>
      <c r="F6" s="55" t="s">
        <v>32</v>
      </c>
      <c r="G6" s="54" t="s">
        <v>32</v>
      </c>
      <c r="H6" s="55" t="s">
        <v>33</v>
      </c>
      <c r="I6" s="54" t="s">
        <v>33</v>
      </c>
      <c r="J6" s="76">
        <v>0.17599999999999999</v>
      </c>
      <c r="K6" s="77">
        <v>0.17599999999999999</v>
      </c>
      <c r="L6" s="78">
        <v>0.51300000000000001</v>
      </c>
      <c r="M6" s="79">
        <v>0.51300000000000001</v>
      </c>
    </row>
    <row r="7" spans="1:13" x14ac:dyDescent="0.35">
      <c r="A7" s="29" t="s">
        <v>19</v>
      </c>
      <c r="B7" s="39" t="s">
        <v>34</v>
      </c>
      <c r="C7" s="39" t="s">
        <v>34</v>
      </c>
      <c r="D7" s="40" t="s">
        <v>35</v>
      </c>
      <c r="E7" s="39" t="s">
        <v>35</v>
      </c>
      <c r="F7" s="40" t="s">
        <v>36</v>
      </c>
      <c r="G7" s="39" t="s">
        <v>36</v>
      </c>
      <c r="H7" s="40" t="s">
        <v>37</v>
      </c>
      <c r="I7" s="39" t="s">
        <v>37</v>
      </c>
      <c r="J7" s="80" t="s">
        <v>44</v>
      </c>
      <c r="K7" s="74" t="s">
        <v>44</v>
      </c>
      <c r="L7" s="85" t="s">
        <v>39</v>
      </c>
      <c r="M7" s="69" t="s">
        <v>39</v>
      </c>
    </row>
    <row r="8" spans="1:13" x14ac:dyDescent="0.35">
      <c r="A8" s="3" t="s">
        <v>8</v>
      </c>
      <c r="B8" s="36">
        <v>39845.640751342522</v>
      </c>
      <c r="C8" s="37">
        <v>39845.640751342522</v>
      </c>
      <c r="D8" s="7"/>
      <c r="E8" s="8"/>
      <c r="F8" s="11"/>
      <c r="G8" s="12"/>
      <c r="H8" s="7"/>
      <c r="I8" s="8"/>
      <c r="J8" s="61"/>
      <c r="K8" s="62"/>
      <c r="L8" s="58"/>
      <c r="M8" s="59"/>
    </row>
    <row r="9" spans="1:13" x14ac:dyDescent="0.35">
      <c r="A9" s="3" t="s">
        <v>9</v>
      </c>
      <c r="B9" s="36">
        <v>50569.625444652818</v>
      </c>
      <c r="C9" s="37">
        <v>50569.625444652818</v>
      </c>
      <c r="D9" s="7"/>
      <c r="E9" s="8"/>
      <c r="F9" s="11"/>
      <c r="G9" s="12"/>
      <c r="H9" s="7"/>
      <c r="I9" s="8"/>
      <c r="J9" s="61"/>
      <c r="K9" s="62"/>
      <c r="L9" s="58"/>
      <c r="M9" s="59"/>
    </row>
    <row r="10" spans="1:13" x14ac:dyDescent="0.35">
      <c r="A10" s="29" t="s">
        <v>24</v>
      </c>
      <c r="B10" s="45">
        <v>0.99199999999999999</v>
      </c>
      <c r="C10" s="45">
        <v>0.99199999999999999</v>
      </c>
      <c r="D10" s="45">
        <v>0.97499999999999998</v>
      </c>
      <c r="E10" s="45">
        <v>0.97499999999999998</v>
      </c>
      <c r="F10" s="45">
        <v>0.94</v>
      </c>
      <c r="G10" s="45">
        <v>0.94</v>
      </c>
      <c r="H10" s="45">
        <v>0.95099999999999996</v>
      </c>
      <c r="I10" s="45">
        <v>0.95099999999999996</v>
      </c>
      <c r="J10" s="75">
        <v>0.94399999999999995</v>
      </c>
      <c r="K10" s="75">
        <v>0.94599999999999995</v>
      </c>
      <c r="L10" s="70">
        <v>0.91800000000000004</v>
      </c>
      <c r="M10" s="72">
        <v>0.93500000000000005</v>
      </c>
    </row>
    <row r="11" spans="1:13" x14ac:dyDescent="0.35">
      <c r="A11" s="4"/>
      <c r="B11" s="32"/>
      <c r="C11" s="33"/>
      <c r="D11" s="11"/>
      <c r="E11" s="12"/>
      <c r="F11" s="11"/>
      <c r="G11" s="12"/>
      <c r="H11" s="11"/>
      <c r="I11" s="12"/>
      <c r="J11" s="61"/>
      <c r="K11" s="62"/>
      <c r="L11" s="58"/>
      <c r="M11" s="59"/>
    </row>
    <row r="12" spans="1:13" x14ac:dyDescent="0.35">
      <c r="A12" s="4" t="s">
        <v>22</v>
      </c>
      <c r="B12" s="47">
        <v>0.97399999999999998</v>
      </c>
      <c r="C12" s="47">
        <v>0.98199999999999998</v>
      </c>
      <c r="D12" s="48">
        <v>0.95199999999999996</v>
      </c>
      <c r="E12" s="48">
        <v>0.96099999999999997</v>
      </c>
      <c r="F12" s="48">
        <v>0.94899999999999995</v>
      </c>
      <c r="G12" s="48">
        <v>0.94499999999999995</v>
      </c>
      <c r="H12" s="48">
        <v>0.95599999999999996</v>
      </c>
      <c r="I12" s="48">
        <v>0.98499999999999999</v>
      </c>
      <c r="J12" s="61"/>
      <c r="K12" s="62"/>
      <c r="L12" s="58"/>
      <c r="M12" s="59"/>
    </row>
    <row r="13" spans="1:13" x14ac:dyDescent="0.35">
      <c r="A13" s="4" t="s">
        <v>11</v>
      </c>
      <c r="B13" s="47">
        <v>0.98299999999999998</v>
      </c>
      <c r="C13" s="47">
        <v>0.98799999999999999</v>
      </c>
      <c r="D13" s="48">
        <v>0.98299999999999998</v>
      </c>
      <c r="E13" s="48">
        <v>0.98599999999999999</v>
      </c>
      <c r="F13" s="48">
        <v>0.94899999999999995</v>
      </c>
      <c r="G13" s="48">
        <v>0.95</v>
      </c>
      <c r="H13" s="48">
        <v>0.96899999999999997</v>
      </c>
      <c r="I13" s="48">
        <v>0.95599999999999996</v>
      </c>
      <c r="J13" s="61"/>
      <c r="K13" s="62"/>
      <c r="L13" s="58"/>
      <c r="M13" s="59"/>
    </row>
    <row r="14" spans="1:13" x14ac:dyDescent="0.35">
      <c r="A14" s="3" t="s">
        <v>18</v>
      </c>
      <c r="B14" s="49">
        <v>16.3</v>
      </c>
      <c r="C14" s="49">
        <v>16</v>
      </c>
      <c r="D14" s="49">
        <v>13</v>
      </c>
      <c r="E14" s="49">
        <v>11.6</v>
      </c>
      <c r="F14" s="49">
        <v>14.7</v>
      </c>
      <c r="G14" s="49">
        <v>16.600000000000001</v>
      </c>
      <c r="H14" s="49">
        <v>14</v>
      </c>
      <c r="I14" s="49">
        <v>17.600000000000001</v>
      </c>
      <c r="J14" s="61"/>
      <c r="K14" s="62"/>
      <c r="L14" s="58"/>
      <c r="M14" s="59"/>
    </row>
    <row r="15" spans="1:13" x14ac:dyDescent="0.35">
      <c r="A15" s="3" t="s">
        <v>17</v>
      </c>
      <c r="B15" s="50">
        <v>5</v>
      </c>
      <c r="C15" s="51">
        <v>9</v>
      </c>
      <c r="D15" s="50">
        <v>2</v>
      </c>
      <c r="E15" s="51">
        <v>3</v>
      </c>
      <c r="F15" s="50">
        <v>1</v>
      </c>
      <c r="G15" s="51">
        <v>4</v>
      </c>
      <c r="H15" s="50">
        <v>2</v>
      </c>
      <c r="I15" s="51">
        <v>2</v>
      </c>
      <c r="J15" s="73" t="s">
        <v>40</v>
      </c>
      <c r="K15" s="67"/>
      <c r="L15" s="71" t="s">
        <v>41</v>
      </c>
      <c r="M15" s="68"/>
    </row>
    <row r="16" spans="1:13" x14ac:dyDescent="0.35">
      <c r="A16" s="29" t="s">
        <v>16</v>
      </c>
      <c r="B16" s="13">
        <v>1</v>
      </c>
      <c r="C16" s="14">
        <v>1</v>
      </c>
      <c r="D16" s="11"/>
      <c r="E16" s="46"/>
      <c r="F16" s="11"/>
      <c r="G16" s="12"/>
      <c r="H16" s="11"/>
      <c r="I16" s="12"/>
      <c r="J16" s="61"/>
      <c r="K16" s="62"/>
      <c r="L16" s="58"/>
      <c r="M16" s="59"/>
    </row>
    <row r="17" spans="1:13" x14ac:dyDescent="0.35">
      <c r="A17" s="29" t="s">
        <v>23</v>
      </c>
      <c r="B17" s="13">
        <v>1</v>
      </c>
      <c r="C17" s="13">
        <v>1</v>
      </c>
      <c r="D17" s="13">
        <v>1</v>
      </c>
      <c r="E17" s="13">
        <v>1</v>
      </c>
      <c r="F17" s="13">
        <v>1</v>
      </c>
      <c r="G17" s="13">
        <v>1</v>
      </c>
      <c r="H17" s="13">
        <v>1</v>
      </c>
      <c r="I17" s="13">
        <v>1</v>
      </c>
      <c r="J17" s="61"/>
      <c r="K17" s="62"/>
      <c r="L17" s="58"/>
      <c r="M17" s="59"/>
    </row>
    <row r="18" spans="1:13" x14ac:dyDescent="0.35">
      <c r="A18" s="4" t="s">
        <v>22</v>
      </c>
      <c r="B18" s="32">
        <v>1</v>
      </c>
      <c r="C18" s="33">
        <v>1</v>
      </c>
      <c r="D18" s="13">
        <v>1</v>
      </c>
      <c r="E18" s="13">
        <v>1</v>
      </c>
      <c r="F18" s="13">
        <v>1</v>
      </c>
      <c r="G18" s="14">
        <v>1</v>
      </c>
      <c r="H18" s="43">
        <v>1</v>
      </c>
      <c r="I18" s="44">
        <v>1</v>
      </c>
      <c r="J18" s="61"/>
      <c r="K18" s="62"/>
      <c r="L18" s="58"/>
      <c r="M18" s="59"/>
    </row>
    <row r="19" spans="1:13" x14ac:dyDescent="0.35">
      <c r="A19" s="4" t="s">
        <v>11</v>
      </c>
      <c r="B19" s="32">
        <v>1</v>
      </c>
      <c r="C19" s="33">
        <v>1</v>
      </c>
      <c r="D19" s="13">
        <v>1</v>
      </c>
      <c r="E19" s="13">
        <v>1</v>
      </c>
      <c r="F19" s="13">
        <v>1</v>
      </c>
      <c r="G19" s="14">
        <v>1</v>
      </c>
      <c r="H19" s="43">
        <v>1</v>
      </c>
      <c r="I19" s="44">
        <v>1</v>
      </c>
      <c r="J19" s="61"/>
      <c r="K19" s="62"/>
      <c r="L19" s="58"/>
      <c r="M19" s="59"/>
    </row>
    <row r="20" spans="1:13" x14ac:dyDescent="0.35">
      <c r="A20" s="29" t="s">
        <v>20</v>
      </c>
      <c r="B20" s="11"/>
      <c r="C20" s="12"/>
      <c r="D20" s="11"/>
      <c r="E20" s="18"/>
      <c r="F20" s="11"/>
      <c r="G20" s="12"/>
      <c r="H20" s="7"/>
      <c r="I20" s="8"/>
      <c r="J20" s="61"/>
      <c r="K20" s="62"/>
      <c r="L20" s="58"/>
      <c r="M20" s="59"/>
    </row>
    <row r="21" spans="1:13" x14ac:dyDescent="0.35">
      <c r="A21" s="3" t="s">
        <v>25</v>
      </c>
      <c r="B21" s="15">
        <v>405209</v>
      </c>
      <c r="C21" s="16">
        <v>543760</v>
      </c>
      <c r="D21" s="17"/>
      <c r="E21" s="18"/>
      <c r="F21" s="17"/>
      <c r="G21" s="18"/>
      <c r="H21" s="23"/>
      <c r="I21" s="24"/>
      <c r="J21" s="63"/>
      <c r="K21" s="64"/>
      <c r="L21" s="81"/>
      <c r="M21" s="82"/>
    </row>
    <row r="22" spans="1:13" x14ac:dyDescent="0.35">
      <c r="A22" s="3" t="s">
        <v>26</v>
      </c>
      <c r="B22" s="15">
        <v>182623</v>
      </c>
      <c r="C22" s="16">
        <v>353427</v>
      </c>
      <c r="D22" s="17"/>
      <c r="E22" s="18"/>
      <c r="F22" s="19"/>
      <c r="G22" s="20"/>
      <c r="H22" s="25"/>
      <c r="I22" s="26"/>
      <c r="J22" s="65"/>
      <c r="K22" s="66"/>
      <c r="L22" s="83"/>
      <c r="M22" s="84"/>
    </row>
    <row r="23" spans="1:13" x14ac:dyDescent="0.35">
      <c r="A23" s="3" t="s">
        <v>14</v>
      </c>
      <c r="B23" s="34">
        <v>23128</v>
      </c>
      <c r="C23" s="35">
        <v>35101</v>
      </c>
      <c r="D23" s="17"/>
      <c r="E23" s="18"/>
      <c r="F23" s="19"/>
      <c r="G23" s="20"/>
      <c r="H23" s="25"/>
      <c r="I23" s="26"/>
      <c r="J23" s="65"/>
      <c r="K23" s="66"/>
      <c r="L23" s="83"/>
      <c r="M23" s="84"/>
    </row>
    <row r="24" spans="1:13" x14ac:dyDescent="0.35">
      <c r="A24" s="3" t="s">
        <v>15</v>
      </c>
      <c r="B24" s="34">
        <v>42916</v>
      </c>
      <c r="C24" s="35">
        <v>15190</v>
      </c>
      <c r="D24" s="17"/>
      <c r="E24" s="18"/>
      <c r="F24" s="21"/>
      <c r="G24" s="22"/>
      <c r="H24" s="27"/>
      <c r="I24" s="28"/>
      <c r="J24" s="63"/>
      <c r="K24" s="64"/>
      <c r="L24" s="81"/>
      <c r="M24" s="82"/>
    </row>
    <row r="25" spans="1:13" x14ac:dyDescent="0.35">
      <c r="A25" s="3" t="s">
        <v>10</v>
      </c>
      <c r="B25" s="11">
        <v>0</v>
      </c>
      <c r="C25" s="12">
        <v>0</v>
      </c>
      <c r="D25" s="11">
        <v>2</v>
      </c>
      <c r="E25" s="12">
        <v>8</v>
      </c>
      <c r="F25" s="11">
        <v>0</v>
      </c>
      <c r="G25" s="12">
        <v>0</v>
      </c>
      <c r="H25" s="7">
        <v>1</v>
      </c>
      <c r="I25" s="8">
        <v>105</v>
      </c>
      <c r="J25" s="63"/>
      <c r="K25" s="62"/>
      <c r="L25" s="83"/>
      <c r="M25" s="59"/>
    </row>
    <row r="26" spans="1:13" s="31" customFormat="1" ht="51.75" customHeight="1" thickBot="1" x14ac:dyDescent="0.4">
      <c r="A26" s="30" t="s">
        <v>21</v>
      </c>
      <c r="B26" s="98" t="s">
        <v>43</v>
      </c>
      <c r="C26" s="99"/>
      <c r="D26" s="100"/>
      <c r="E26" s="101"/>
      <c r="F26" s="100"/>
      <c r="G26" s="101"/>
      <c r="H26" s="100"/>
      <c r="I26" s="101"/>
      <c r="J26" s="104"/>
      <c r="K26" s="105"/>
      <c r="L26" s="86" t="s">
        <v>42</v>
      </c>
      <c r="M26" s="87"/>
    </row>
    <row r="29" spans="1:13" x14ac:dyDescent="0.35">
      <c r="M29" s="41"/>
    </row>
    <row r="30" spans="1:13" x14ac:dyDescent="0.35">
      <c r="M30" s="41"/>
    </row>
    <row r="31" spans="1:13" x14ac:dyDescent="0.35">
      <c r="M31" s="41"/>
    </row>
    <row r="32" spans="1:13" x14ac:dyDescent="0.35">
      <c r="M32" s="41"/>
    </row>
    <row r="33" spans="6:13" x14ac:dyDescent="0.35">
      <c r="M33" s="41"/>
    </row>
    <row r="34" spans="6:13" x14ac:dyDescent="0.35">
      <c r="M34" s="41"/>
    </row>
    <row r="35" spans="6:13" x14ac:dyDescent="0.35">
      <c r="M35" s="41"/>
    </row>
    <row r="36" spans="6:13" x14ac:dyDescent="0.35">
      <c r="M36" s="41"/>
    </row>
    <row r="37" spans="6:13" x14ac:dyDescent="0.35">
      <c r="M37" s="41"/>
    </row>
    <row r="38" spans="6:13" x14ac:dyDescent="0.35">
      <c r="M38" s="42"/>
    </row>
    <row r="39" spans="6:13" x14ac:dyDescent="0.35">
      <c r="F39" s="38"/>
    </row>
  </sheetData>
  <mergeCells count="15">
    <mergeCell ref="L26:M26"/>
    <mergeCell ref="J4:K4"/>
    <mergeCell ref="L4:M4"/>
    <mergeCell ref="A1:M1"/>
    <mergeCell ref="A2:M2"/>
    <mergeCell ref="A3:M3"/>
    <mergeCell ref="B26:C26"/>
    <mergeCell ref="D26:E26"/>
    <mergeCell ref="F26:G26"/>
    <mergeCell ref="H26:I26"/>
    <mergeCell ref="B4:C4"/>
    <mergeCell ref="D4:E4"/>
    <mergeCell ref="F4:G4"/>
    <mergeCell ref="H4:I4"/>
    <mergeCell ref="J26:K26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A858EB774931842BF3CBC21CAE4B9ED" ma:contentTypeVersion="9" ma:contentTypeDescription="Create a new document." ma:contentTypeScope="" ma:versionID="58a63cb9b34a27b7fd4b60f402c4161c">
  <xsd:schema xmlns:xsd="http://www.w3.org/2001/XMLSchema" xmlns:xs="http://www.w3.org/2001/XMLSchema" xmlns:p="http://schemas.microsoft.com/office/2006/metadata/properties" xmlns:ns3="b744059a-dda4-4d13-a15e-0cb4ec0c00fd" xmlns:ns4="fe97d989-a83a-4cdf-af58-f60dd313a207" targetNamespace="http://schemas.microsoft.com/office/2006/metadata/properties" ma:root="true" ma:fieldsID="74d6bfdc3f3e7498b2b63a84fb18d56a" ns3:_="" ns4:_="">
    <xsd:import namespace="b744059a-dda4-4d13-a15e-0cb4ec0c00fd"/>
    <xsd:import namespace="fe97d989-a83a-4cdf-af58-f60dd313a20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44059a-dda4-4d13-a15e-0cb4ec0c00f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97d989-a83a-4cdf-af58-f60dd313a20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C287078-6A38-4BC2-B454-D1CCFAA80BF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8CF9CBD-86C7-4381-9178-80CA89D636F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744059a-dda4-4d13-a15e-0cb4ec0c00fd"/>
    <ds:schemaRef ds:uri="fe97d989-a83a-4cdf-af58-f60dd313a20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9C1EEA0-CF43-44FE-94CC-AD6D5BF09261}">
  <ds:schemaRefs>
    <ds:schemaRef ds:uri="http://schemas.microsoft.com/PowerBIAddIn"/>
  </ds:schemaRefs>
</ds:datastoreItem>
</file>

<file path=customXml/itemProps4.xml><?xml version="1.0" encoding="utf-8"?>
<ds:datastoreItem xmlns:ds="http://schemas.openxmlformats.org/officeDocument/2006/customXml" ds:itemID="{8ABD423E-758D-4A35-A1FA-4D0D61A37242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b744059a-dda4-4d13-a15e-0cb4ec0c00fd"/>
    <ds:schemaRef ds:uri="fe97d989-a83a-4cdf-af58-f60dd313a207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Feb 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GARNEAU</dc:creator>
  <cp:lastModifiedBy>Aparo, Thomas J.</cp:lastModifiedBy>
  <cp:lastPrinted>2020-09-14T12:07:45Z</cp:lastPrinted>
  <dcterms:created xsi:type="dcterms:W3CDTF">2020-04-16T15:27:30Z</dcterms:created>
  <dcterms:modified xsi:type="dcterms:W3CDTF">2022-03-15T12:48:10Z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0x0101005A858EB774931842BF3CBC21CAE4B9ED</vt:lpwstr>
  </property>
  <property fmtid="{D5CDD505-2E9C-101B-9397-08002B2CF9AE}" pid="3" name="Workbook id">
    <vt:lpwstr>d396a5b0-b79a-4a08-8b9c-53cbde5b7677</vt:lpwstr>
  </property>
  <property fmtid="{D5CDD505-2E9C-101B-9397-08002B2CF9AE}" pid="4" name="Workbook type">
    <vt:lpwstr>Custom</vt:lpwstr>
  </property>
  <property fmtid="{D5CDD505-2E9C-101B-9397-08002B2CF9AE}" pid="5" name="Workbook version">
    <vt:lpwstr>Custom</vt:lpwstr>
  </property>
</Properties>
</file>