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0490" windowHeight="7755"/>
  </bookViews>
  <sheets>
    <sheet name="December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" i="1" l="1"/>
  <c r="J5" i="1"/>
  <c r="H5" i="1"/>
  <c r="F5" i="1"/>
  <c r="D5" i="1"/>
</calcChain>
</file>

<file path=xl/sharedStrings.xml><?xml version="1.0" encoding="utf-8"?>
<sst xmlns="http://schemas.openxmlformats.org/spreadsheetml/2006/main" count="64" uniqueCount="54">
  <si>
    <t>CATEGORY</t>
  </si>
  <si>
    <t>Main Line</t>
  </si>
  <si>
    <t>New Canaan</t>
  </si>
  <si>
    <t>Danbury</t>
  </si>
  <si>
    <t>Waterbury</t>
  </si>
  <si>
    <t>SLE</t>
  </si>
  <si>
    <t>Hartford</t>
  </si>
  <si>
    <t>YTD</t>
  </si>
  <si>
    <t>Avg. Weekday</t>
  </si>
  <si>
    <t>Avg. Weekend</t>
  </si>
  <si>
    <t>Bus Substitutions</t>
  </si>
  <si>
    <t>Weekends</t>
  </si>
  <si>
    <t>CONNECTICUT COMMUTER RAIL COUNCIL</t>
  </si>
  <si>
    <t>MONTHLY OPERATIONS REPORT</t>
  </si>
  <si>
    <t>P32AC Loco                        Goal:  21,000</t>
  </si>
  <si>
    <t>BL20GH Loco                      Goal: 13,000</t>
  </si>
  <si>
    <t>M8 Car Availability vs Requirement</t>
  </si>
  <si>
    <t>Cancelled + Terminated</t>
  </si>
  <si>
    <t>Avg. Delay (minutes)</t>
  </si>
  <si>
    <r>
      <t>MDBF</t>
    </r>
    <r>
      <rPr>
        <sz val="11"/>
        <color theme="1"/>
        <rFont val="Calibri"/>
        <family val="2"/>
        <scheme val="minor"/>
      </rPr>
      <t xml:space="preserve"> (Prior Month)</t>
    </r>
  </si>
  <si>
    <t>Major Incidents</t>
  </si>
  <si>
    <t>Weekdays</t>
  </si>
  <si>
    <t>Consist Compliance - Goal 99%</t>
  </si>
  <si>
    <t>On Time Performance - Goal 94%</t>
  </si>
  <si>
    <t>M8 EMU                             Goal: 290,000</t>
  </si>
  <si>
    <t>Shoreliner Coach              Goal: 210,000</t>
  </si>
  <si>
    <t>December</t>
  </si>
  <si>
    <t>No major incidents.</t>
  </si>
  <si>
    <t>-47.3%</t>
  </si>
  <si>
    <t>-65.7%</t>
  </si>
  <si>
    <t>-67.9%</t>
  </si>
  <si>
    <t>-77.4%</t>
  </si>
  <si>
    <t>-72.0%</t>
  </si>
  <si>
    <t>-81.7%</t>
  </si>
  <si>
    <t>-53.8%</t>
  </si>
  <si>
    <t>-54.2%</t>
  </si>
  <si>
    <t>Percentage vs. 2019 (Prior Month)</t>
  </si>
  <si>
    <t>RIDERSHIP (Prior Month)</t>
  </si>
  <si>
    <t>1,700,827  (147.8%)</t>
  </si>
  <si>
    <t>12,647,827  (11.2%)</t>
  </si>
  <si>
    <t>347,504 (-21.7%)</t>
  </si>
  <si>
    <t>139,662 (-29.4%)</t>
  </si>
  <si>
    <t>150,928 (18.2%)</t>
  </si>
  <si>
    <t>December 2021  / YTD REPORT</t>
  </si>
  <si>
    <t>46,328 (129.0%)</t>
  </si>
  <si>
    <t>19,831 (135.7%)</t>
  </si>
  <si>
    <t>17,378 (44.7%)</t>
  </si>
  <si>
    <t>15,055 (+206.1%)</t>
  </si>
  <si>
    <t xml:space="preserve"> 110,351 (-37.4%)</t>
  </si>
  <si>
    <t>42,629 (+157.6%)</t>
  </si>
  <si>
    <t>318,071 (+20.4%)</t>
  </si>
  <si>
    <t>1T/3A</t>
  </si>
  <si>
    <t>1T/4A</t>
  </si>
  <si>
    <t>On 12/3 two trains were bussed due to mechanical issues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</si>
</sst>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5" fillId="0" borderId="0"/>
  </cellStyleXfs>
  <cellXfs count="101">
    <xf numFmtId="0" fontId="0" fillId="0" borderId="0" xfId="0"/>
    <xf numFmtId="0" fontId="0" fillId="0" borderId="6" xfId="0" applyBorder="1"/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righ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/>
    <xf numFmtId="9" fontId="0" fillId="2" borderId="11" xfId="0" applyNumberFormat="1" applyFill="1" applyBorder="1"/>
    <xf numFmtId="9" fontId="0" fillId="2" borderId="12" xfId="0" applyNumberFormat="1" applyFill="1" applyBorder="1"/>
    <xf numFmtId="3" fontId="0" fillId="2" borderId="11" xfId="0" applyNumberFormat="1" applyFill="1" applyBorder="1"/>
    <xf numFmtId="3" fontId="0" fillId="2" borderId="12" xfId="0" applyNumberForma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1" xfId="0" applyFont="1" applyFill="1" applyBorder="1" applyAlignment="1"/>
    <xf numFmtId="0" fontId="2" fillId="2" borderId="12" xfId="0" applyFont="1" applyFill="1" applyBorder="1" applyAlignment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1" xfId="0" applyFont="1" applyFill="1" applyBorder="1" applyAlignment="1"/>
    <xf numFmtId="0" fontId="2" fillId="0" borderId="12" xfId="0" applyFont="1" applyFill="1" applyBorder="1" applyAlignment="1"/>
    <xf numFmtId="0" fontId="0" fillId="2" borderId="12" xfId="0" applyFill="1" applyBorder="1" applyAlignment="1">
      <alignment horizontal="right"/>
    </xf>
    <xf numFmtId="0" fontId="0" fillId="0" borderId="12" xfId="0" applyBorder="1" applyAlignment="1">
      <alignment horizontal="right"/>
    </xf>
    <xf numFmtId="0" fontId="1" fillId="0" borderId="7" xfId="0" applyFont="1" applyBorder="1"/>
    <xf numFmtId="0" fontId="1" fillId="0" borderId="8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164" fontId="0" fillId="2" borderId="11" xfId="0" applyNumberFormat="1" applyFill="1" applyBorder="1"/>
    <xf numFmtId="164" fontId="0" fillId="2" borderId="12" xfId="0" applyNumberFormat="1" applyFill="1" applyBorder="1"/>
    <xf numFmtId="3" fontId="0" fillId="2" borderId="11" xfId="0" applyNumberFormat="1" applyFont="1" applyFill="1" applyBorder="1"/>
    <xf numFmtId="3" fontId="0" fillId="2" borderId="12" xfId="0" applyNumberFormat="1" applyFont="1" applyFill="1" applyBorder="1"/>
    <xf numFmtId="3" fontId="0" fillId="3" borderId="11" xfId="0" applyNumberFormat="1" applyFill="1" applyBorder="1"/>
    <xf numFmtId="3" fontId="0" fillId="3" borderId="12" xfId="0" applyNumberFormat="1" applyFill="1" applyBorder="1"/>
    <xf numFmtId="3" fontId="0" fillId="0" borderId="0" xfId="0" applyNumberFormat="1"/>
    <xf numFmtId="0" fontId="0" fillId="3" borderId="12" xfId="0" applyFill="1" applyBorder="1" applyAlignment="1">
      <alignment horizontal="right"/>
    </xf>
    <xf numFmtId="0" fontId="0" fillId="3" borderId="11" xfId="0" applyFill="1" applyBorder="1" applyAlignment="1">
      <alignment horizontal="right"/>
    </xf>
    <xf numFmtId="0" fontId="0" fillId="4" borderId="11" xfId="0" applyFill="1" applyBorder="1"/>
    <xf numFmtId="0" fontId="0" fillId="4" borderId="12" xfId="0" applyFill="1" applyBorder="1"/>
    <xf numFmtId="164" fontId="0" fillId="4" borderId="11" xfId="0" applyNumberFormat="1" applyFill="1" applyBorder="1"/>
    <xf numFmtId="9" fontId="0" fillId="0" borderId="0" xfId="1" applyFont="1"/>
    <xf numFmtId="164" fontId="0" fillId="0" borderId="0" xfId="0" applyNumberFormat="1"/>
    <xf numFmtId="0" fontId="0" fillId="4" borderId="11" xfId="0" applyFill="1" applyBorder="1" applyAlignment="1">
      <alignment horizontal="right"/>
    </xf>
    <xf numFmtId="164" fontId="0" fillId="4" borderId="12" xfId="0" applyNumberFormat="1" applyFill="1" applyBorder="1"/>
    <xf numFmtId="0" fontId="0" fillId="5" borderId="11" xfId="0" applyFill="1" applyBorder="1" applyAlignment="1">
      <alignment horizontal="right"/>
    </xf>
    <xf numFmtId="0" fontId="0" fillId="5" borderId="11" xfId="0" applyFill="1" applyBorder="1"/>
    <xf numFmtId="0" fontId="0" fillId="5" borderId="12" xfId="0" applyFill="1" applyBorder="1"/>
    <xf numFmtId="164" fontId="0" fillId="5" borderId="11" xfId="0" applyNumberFormat="1" applyFill="1" applyBorder="1"/>
    <xf numFmtId="0" fontId="6" fillId="0" borderId="15" xfId="2" applyFont="1" applyFill="1" applyBorder="1" applyAlignment="1">
      <alignment horizontal="center"/>
    </xf>
    <xf numFmtId="9" fontId="0" fillId="0" borderId="11" xfId="0" applyNumberFormat="1" applyBorder="1"/>
    <xf numFmtId="9" fontId="0" fillId="0" borderId="12" xfId="0" applyNumberFormat="1" applyBorder="1"/>
    <xf numFmtId="164" fontId="0" fillId="0" borderId="11" xfId="0" applyNumberFormat="1" applyFill="1" applyBorder="1"/>
    <xf numFmtId="164" fontId="0" fillId="0" borderId="12" xfId="0" applyNumberFormat="1" applyFill="1" applyBorder="1"/>
    <xf numFmtId="0" fontId="0" fillId="0" borderId="11" xfId="0" applyFill="1" applyBorder="1"/>
    <xf numFmtId="0" fontId="0" fillId="0" borderId="12" xfId="0" applyFill="1" applyBorder="1"/>
    <xf numFmtId="164" fontId="0" fillId="0" borderId="11" xfId="0" applyNumberFormat="1" applyFont="1" applyFill="1" applyBorder="1"/>
    <xf numFmtId="0" fontId="0" fillId="0" borderId="11" xfId="0" applyFont="1" applyFill="1" applyBorder="1" applyAlignment="1">
      <alignment horizontal="right"/>
    </xf>
    <xf numFmtId="0" fontId="0" fillId="0" borderId="11" xfId="0" applyFont="1" applyFill="1" applyBorder="1"/>
    <xf numFmtId="164" fontId="0" fillId="0" borderId="12" xfId="0" applyNumberFormat="1" applyFont="1" applyFill="1" applyBorder="1"/>
    <xf numFmtId="0" fontId="0" fillId="0" borderId="12" xfId="0" applyFont="1" applyFill="1" applyBorder="1" applyAlignment="1">
      <alignment horizontal="right"/>
    </xf>
    <xf numFmtId="165" fontId="0" fillId="0" borderId="12" xfId="0" applyNumberFormat="1" applyFont="1" applyFill="1" applyBorder="1"/>
    <xf numFmtId="0" fontId="0" fillId="0" borderId="12" xfId="0" applyFont="1" applyFill="1" applyBorder="1"/>
    <xf numFmtId="164" fontId="4" fillId="0" borderId="11" xfId="1" applyNumberFormat="1" applyFont="1" applyFill="1" applyBorder="1"/>
    <xf numFmtId="164" fontId="4" fillId="0" borderId="12" xfId="1" applyNumberFormat="1" applyFont="1" applyFill="1" applyBorder="1"/>
    <xf numFmtId="0" fontId="0" fillId="2" borderId="12" xfId="0" applyFont="1" applyFill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164" fontId="0" fillId="5" borderId="11" xfId="0" applyNumberFormat="1" applyFill="1" applyBorder="1" applyAlignment="1">
      <alignment horizontal="center"/>
    </xf>
    <xf numFmtId="164" fontId="0" fillId="5" borderId="17" xfId="0" applyNumberFormat="1" applyFill="1" applyBorder="1" applyAlignment="1">
      <alignment horizontal="center"/>
    </xf>
    <xf numFmtId="164" fontId="0" fillId="4" borderId="11" xfId="0" applyNumberFormat="1" applyFill="1" applyBorder="1" applyAlignment="1">
      <alignment horizontal="center"/>
    </xf>
    <xf numFmtId="164" fontId="0" fillId="4" borderId="18" xfId="0" applyNumberForma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2" borderId="13" xfId="0" applyFont="1" applyFill="1" applyBorder="1" applyAlignment="1">
      <alignment horizontal="left" vertical="top" wrapText="1"/>
    </xf>
    <xf numFmtId="0" fontId="7" fillId="2" borderId="14" xfId="0" applyFont="1" applyFill="1" applyBorder="1" applyAlignment="1">
      <alignment horizontal="left" vertical="top" wrapText="1"/>
    </xf>
    <xf numFmtId="0" fontId="0" fillId="2" borderId="13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</cellXfs>
  <cellStyles count="3">
    <cellStyle name="Normal" xfId="0" builtinId="0"/>
    <cellStyle name="Normal_October 20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zoomScaleNormal="100" workbookViewId="0">
      <selection activeCell="J25" sqref="J25"/>
    </sheetView>
  </sheetViews>
  <sheetFormatPr defaultRowHeight="15" x14ac:dyDescent="0.25"/>
  <cols>
    <col min="1" max="1" width="33.7109375" customWidth="1"/>
    <col min="2" max="3" width="18.28515625" bestFit="1" customWidth="1"/>
    <col min="4" max="4" width="15" bestFit="1" customWidth="1"/>
    <col min="5" max="5" width="16.140625" bestFit="1" customWidth="1"/>
    <col min="6" max="6" width="15" bestFit="1" customWidth="1"/>
    <col min="7" max="7" width="16.140625" bestFit="1" customWidth="1"/>
    <col min="8" max="9" width="15" bestFit="1" customWidth="1"/>
    <col min="10" max="10" width="15" customWidth="1"/>
    <col min="11" max="11" width="14.7109375" customWidth="1"/>
    <col min="12" max="12" width="13.42578125" customWidth="1"/>
    <col min="13" max="13" width="14.28515625" customWidth="1"/>
  </cols>
  <sheetData>
    <row r="1" spans="1:13" ht="21" x14ac:dyDescent="0.35">
      <c r="A1" s="83" t="s">
        <v>12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5"/>
    </row>
    <row r="2" spans="1:13" ht="21" x14ac:dyDescent="0.35">
      <c r="A2" s="86" t="s">
        <v>13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8"/>
    </row>
    <row r="3" spans="1:13" ht="21.75" thickBot="1" x14ac:dyDescent="0.4">
      <c r="A3" s="86" t="s">
        <v>43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8"/>
    </row>
    <row r="4" spans="1:13" x14ac:dyDescent="0.25">
      <c r="A4" s="1"/>
      <c r="B4" s="95" t="s">
        <v>1</v>
      </c>
      <c r="C4" s="96"/>
      <c r="D4" s="97" t="s">
        <v>2</v>
      </c>
      <c r="E4" s="98"/>
      <c r="F4" s="95" t="s">
        <v>3</v>
      </c>
      <c r="G4" s="96"/>
      <c r="H4" s="99" t="s">
        <v>4</v>
      </c>
      <c r="I4" s="100"/>
      <c r="J4" s="95" t="s">
        <v>5</v>
      </c>
      <c r="K4" s="96"/>
      <c r="L4" s="99" t="s">
        <v>6</v>
      </c>
      <c r="M4" s="100"/>
    </row>
    <row r="5" spans="1:13" x14ac:dyDescent="0.25">
      <c r="A5" s="2" t="s">
        <v>0</v>
      </c>
      <c r="B5" s="9" t="s">
        <v>26</v>
      </c>
      <c r="C5" s="10" t="s">
        <v>7</v>
      </c>
      <c r="D5" s="5" t="str">
        <f>$B$5</f>
        <v>December</v>
      </c>
      <c r="E5" s="6" t="s">
        <v>7</v>
      </c>
      <c r="F5" s="5" t="str">
        <f>$B$5</f>
        <v>December</v>
      </c>
      <c r="G5" s="10" t="s">
        <v>7</v>
      </c>
      <c r="H5" s="5" t="str">
        <f>$B$5</f>
        <v>December</v>
      </c>
      <c r="I5" s="6" t="s">
        <v>7</v>
      </c>
      <c r="J5" s="5" t="str">
        <f>$B$5</f>
        <v>December</v>
      </c>
      <c r="K5" s="10" t="s">
        <v>7</v>
      </c>
      <c r="L5" s="5" t="str">
        <f>$B$5</f>
        <v>December</v>
      </c>
      <c r="M5" s="6" t="s">
        <v>7</v>
      </c>
    </row>
    <row r="6" spans="1:13" x14ac:dyDescent="0.25">
      <c r="A6" s="74" t="s">
        <v>36</v>
      </c>
      <c r="B6" s="71" t="s">
        <v>28</v>
      </c>
      <c r="C6" s="70" t="s">
        <v>29</v>
      </c>
      <c r="D6" s="72" t="s">
        <v>30</v>
      </c>
      <c r="E6" s="73" t="s">
        <v>31</v>
      </c>
      <c r="F6" s="72" t="s">
        <v>32</v>
      </c>
      <c r="G6" s="70" t="s">
        <v>33</v>
      </c>
      <c r="H6" s="72" t="s">
        <v>34</v>
      </c>
      <c r="I6" s="73" t="s">
        <v>35</v>
      </c>
      <c r="J6" s="75">
        <v>-0.70599999999999996</v>
      </c>
      <c r="K6" s="76">
        <v>-0.81899999999999995</v>
      </c>
      <c r="L6" s="77">
        <v>-0.39400000000000002</v>
      </c>
      <c r="M6" s="78">
        <v>-0.52300000000000002</v>
      </c>
    </row>
    <row r="7" spans="1:13" x14ac:dyDescent="0.25">
      <c r="A7" s="31" t="s">
        <v>37</v>
      </c>
      <c r="B7" s="41" t="s">
        <v>38</v>
      </c>
      <c r="C7" s="41" t="s">
        <v>39</v>
      </c>
      <c r="D7" s="42" t="s">
        <v>44</v>
      </c>
      <c r="E7" s="41" t="s">
        <v>40</v>
      </c>
      <c r="F7" s="42" t="s">
        <v>45</v>
      </c>
      <c r="G7" s="41" t="s">
        <v>41</v>
      </c>
      <c r="H7" s="42" t="s">
        <v>46</v>
      </c>
      <c r="I7" s="41" t="s">
        <v>42</v>
      </c>
      <c r="J7" s="51" t="s">
        <v>47</v>
      </c>
      <c r="K7" s="52" t="s">
        <v>48</v>
      </c>
      <c r="L7" s="43" t="s">
        <v>49</v>
      </c>
      <c r="M7" s="44" t="s">
        <v>50</v>
      </c>
    </row>
    <row r="8" spans="1:13" x14ac:dyDescent="0.25">
      <c r="A8" s="3" t="s">
        <v>8</v>
      </c>
      <c r="B8" s="38">
        <v>63055.12262700306</v>
      </c>
      <c r="C8" s="39">
        <v>459015.84365012503</v>
      </c>
      <c r="D8" s="7"/>
      <c r="E8" s="8"/>
      <c r="F8" s="11"/>
      <c r="G8" s="12"/>
      <c r="H8" s="7"/>
      <c r="I8" s="8"/>
      <c r="J8" s="11"/>
      <c r="K8" s="12"/>
      <c r="L8" s="7"/>
      <c r="M8" s="8"/>
    </row>
    <row r="9" spans="1:13" x14ac:dyDescent="0.25">
      <c r="A9" s="3" t="s">
        <v>9</v>
      </c>
      <c r="B9" s="38">
        <v>90355.971629795036</v>
      </c>
      <c r="C9" s="39">
        <v>646505.06679984776</v>
      </c>
      <c r="D9" s="7"/>
      <c r="E9" s="8"/>
      <c r="F9" s="11"/>
      <c r="G9" s="12"/>
      <c r="H9" s="7"/>
      <c r="I9" s="8"/>
      <c r="J9" s="11"/>
      <c r="K9" s="12"/>
      <c r="L9" s="7"/>
      <c r="M9" s="8"/>
    </row>
    <row r="10" spans="1:13" x14ac:dyDescent="0.25">
      <c r="A10" s="31" t="s">
        <v>23</v>
      </c>
      <c r="B10" s="61">
        <v>0.98799999999999999</v>
      </c>
      <c r="C10" s="64">
        <v>0.97899999999999998</v>
      </c>
      <c r="D10" s="61">
        <v>0.97499999999999998</v>
      </c>
      <c r="E10" s="64">
        <v>0.96299999999999997</v>
      </c>
      <c r="F10" s="61">
        <v>0.96</v>
      </c>
      <c r="G10" s="64">
        <v>0.93300000000000005</v>
      </c>
      <c r="H10" s="61">
        <v>0.93400000000000005</v>
      </c>
      <c r="I10" s="64">
        <v>0.94499999999999995</v>
      </c>
      <c r="J10" s="53">
        <v>0.97699999999999998</v>
      </c>
      <c r="K10" s="53">
        <v>0.96099999999999997</v>
      </c>
      <c r="L10" s="45">
        <v>0.92600000000000005</v>
      </c>
      <c r="M10" s="49">
        <v>0.92100000000000004</v>
      </c>
    </row>
    <row r="11" spans="1:13" x14ac:dyDescent="0.25">
      <c r="A11" s="4"/>
      <c r="B11" s="57"/>
      <c r="C11" s="58"/>
      <c r="D11" s="59"/>
      <c r="E11" s="60"/>
      <c r="F11" s="59"/>
      <c r="G11" s="60"/>
      <c r="H11" s="59"/>
      <c r="I11" s="60"/>
      <c r="J11" s="11"/>
      <c r="K11" s="12"/>
      <c r="L11" s="7"/>
      <c r="M11" s="8"/>
    </row>
    <row r="12" spans="1:13" x14ac:dyDescent="0.25">
      <c r="A12" s="4" t="s">
        <v>21</v>
      </c>
      <c r="B12" s="61">
        <v>0.98599999999999999</v>
      </c>
      <c r="C12" s="64">
        <v>0.97699999999999998</v>
      </c>
      <c r="D12" s="68">
        <v>0.97399999999999998</v>
      </c>
      <c r="E12" s="69">
        <v>0.96</v>
      </c>
      <c r="F12" s="68">
        <v>0.95599999999999996</v>
      </c>
      <c r="G12" s="69">
        <v>0.92200000000000004</v>
      </c>
      <c r="H12" s="68">
        <v>0.95799999999999996</v>
      </c>
      <c r="I12" s="69">
        <v>0.94499999999999995</v>
      </c>
      <c r="J12" s="11"/>
      <c r="K12" s="12"/>
      <c r="L12" s="7"/>
      <c r="M12" s="8"/>
    </row>
    <row r="13" spans="1:13" x14ac:dyDescent="0.25">
      <c r="A13" s="4" t="s">
        <v>11</v>
      </c>
      <c r="B13" s="61">
        <v>0.99299999999999999</v>
      </c>
      <c r="C13" s="64">
        <v>0.98199999999999998</v>
      </c>
      <c r="D13" s="68">
        <v>0.98</v>
      </c>
      <c r="E13" s="69">
        <v>0.97199999999999998</v>
      </c>
      <c r="F13" s="68">
        <v>0.99</v>
      </c>
      <c r="G13" s="69">
        <v>0.97399999999999998</v>
      </c>
      <c r="H13" s="68">
        <v>0.95899999999999996</v>
      </c>
      <c r="I13" s="69">
        <v>0.94299999999999995</v>
      </c>
      <c r="J13" s="11"/>
      <c r="K13" s="12"/>
      <c r="L13" s="7"/>
      <c r="M13" s="8"/>
    </row>
    <row r="14" spans="1:13" x14ac:dyDescent="0.25">
      <c r="A14" s="3" t="s">
        <v>18</v>
      </c>
      <c r="B14" s="63">
        <v>11.15</v>
      </c>
      <c r="C14" s="66">
        <v>15.34</v>
      </c>
      <c r="D14" s="63">
        <v>9.41</v>
      </c>
      <c r="E14" s="67">
        <v>9.6</v>
      </c>
      <c r="F14" s="63">
        <v>16.68</v>
      </c>
      <c r="G14" s="67">
        <v>15.01</v>
      </c>
      <c r="H14" s="63">
        <v>22.31</v>
      </c>
      <c r="I14" s="67">
        <v>16.940000000000001</v>
      </c>
      <c r="J14" s="11"/>
      <c r="K14" s="12"/>
      <c r="L14" s="7"/>
      <c r="M14" s="8"/>
    </row>
    <row r="15" spans="1:13" x14ac:dyDescent="0.25">
      <c r="A15" s="3" t="s">
        <v>17</v>
      </c>
      <c r="B15" s="62">
        <v>2</v>
      </c>
      <c r="C15" s="65">
        <v>68</v>
      </c>
      <c r="D15" s="62">
        <v>2</v>
      </c>
      <c r="E15" s="65">
        <v>19</v>
      </c>
      <c r="F15" s="62">
        <v>1</v>
      </c>
      <c r="G15" s="65">
        <v>16</v>
      </c>
      <c r="H15" s="62">
        <v>0</v>
      </c>
      <c r="I15" s="65">
        <v>10</v>
      </c>
      <c r="J15" s="50" t="s">
        <v>51</v>
      </c>
      <c r="K15" s="29"/>
      <c r="L15" s="48" t="s">
        <v>52</v>
      </c>
      <c r="M15" s="30"/>
    </row>
    <row r="16" spans="1:13" x14ac:dyDescent="0.25">
      <c r="A16" s="31" t="s">
        <v>16</v>
      </c>
      <c r="B16" s="13">
        <v>1</v>
      </c>
      <c r="C16" s="14">
        <v>1</v>
      </c>
      <c r="D16" s="7"/>
      <c r="E16" s="54"/>
      <c r="F16" s="11"/>
      <c r="G16" s="12"/>
      <c r="H16" s="7"/>
      <c r="I16" s="8"/>
      <c r="J16" s="11"/>
      <c r="K16" s="12"/>
      <c r="L16" s="7"/>
      <c r="M16" s="8"/>
    </row>
    <row r="17" spans="1:13" x14ac:dyDescent="0.25">
      <c r="A17" s="31" t="s">
        <v>22</v>
      </c>
      <c r="B17" s="13">
        <v>1</v>
      </c>
      <c r="C17" s="13">
        <v>1</v>
      </c>
      <c r="D17" s="13">
        <v>1</v>
      </c>
      <c r="E17" s="13">
        <v>1</v>
      </c>
      <c r="F17" s="13">
        <v>1</v>
      </c>
      <c r="G17" s="13">
        <v>1</v>
      </c>
      <c r="H17" s="13">
        <v>1</v>
      </c>
      <c r="I17" s="13">
        <v>1</v>
      </c>
      <c r="J17" s="11"/>
      <c r="K17" s="12"/>
      <c r="L17" s="7"/>
      <c r="M17" s="8"/>
    </row>
    <row r="18" spans="1:13" x14ac:dyDescent="0.25">
      <c r="A18" s="4" t="s">
        <v>21</v>
      </c>
      <c r="B18" s="34">
        <v>1</v>
      </c>
      <c r="C18" s="35">
        <v>1</v>
      </c>
      <c r="D18" s="55">
        <v>1</v>
      </c>
      <c r="E18" s="55">
        <v>1</v>
      </c>
      <c r="F18" s="13">
        <v>1</v>
      </c>
      <c r="G18" s="14">
        <v>1</v>
      </c>
      <c r="H18" s="55">
        <v>1</v>
      </c>
      <c r="I18" s="56">
        <v>1</v>
      </c>
      <c r="J18" s="11"/>
      <c r="K18" s="12"/>
      <c r="L18" s="7"/>
      <c r="M18" s="8"/>
    </row>
    <row r="19" spans="1:13" x14ac:dyDescent="0.25">
      <c r="A19" s="4" t="s">
        <v>11</v>
      </c>
      <c r="B19" s="34">
        <v>1</v>
      </c>
      <c r="C19" s="35">
        <v>1</v>
      </c>
      <c r="D19" s="55">
        <v>1</v>
      </c>
      <c r="E19" s="55">
        <v>1</v>
      </c>
      <c r="F19" s="13">
        <v>1</v>
      </c>
      <c r="G19" s="14">
        <v>1</v>
      </c>
      <c r="H19" s="55">
        <v>1</v>
      </c>
      <c r="I19" s="56">
        <v>1</v>
      </c>
      <c r="J19" s="11"/>
      <c r="K19" s="12"/>
      <c r="L19" s="7"/>
      <c r="M19" s="8"/>
    </row>
    <row r="20" spans="1:13" x14ac:dyDescent="0.25">
      <c r="A20" s="31" t="s">
        <v>19</v>
      </c>
      <c r="B20" s="11"/>
      <c r="C20" s="12"/>
      <c r="D20" s="7"/>
      <c r="E20" s="24"/>
      <c r="F20" s="11"/>
      <c r="G20" s="12"/>
      <c r="H20" s="7"/>
      <c r="I20" s="8"/>
      <c r="J20" s="11"/>
      <c r="K20" s="12"/>
      <c r="L20" s="7"/>
      <c r="M20" s="8"/>
    </row>
    <row r="21" spans="1:13" x14ac:dyDescent="0.25">
      <c r="A21" s="3" t="s">
        <v>24</v>
      </c>
      <c r="B21" s="15">
        <v>405209</v>
      </c>
      <c r="C21" s="16">
        <v>543760</v>
      </c>
      <c r="D21" s="23"/>
      <c r="E21" s="24"/>
      <c r="F21" s="17"/>
      <c r="G21" s="18"/>
      <c r="H21" s="23"/>
      <c r="I21" s="24"/>
      <c r="J21" s="17"/>
      <c r="K21" s="18"/>
      <c r="L21" s="79"/>
      <c r="M21" s="80"/>
    </row>
    <row r="22" spans="1:13" x14ac:dyDescent="0.25">
      <c r="A22" s="3" t="s">
        <v>25</v>
      </c>
      <c r="B22" s="15">
        <v>182623</v>
      </c>
      <c r="C22" s="16">
        <v>353427</v>
      </c>
      <c r="D22" s="23"/>
      <c r="E22" s="24"/>
      <c r="F22" s="19"/>
      <c r="G22" s="20"/>
      <c r="H22" s="25"/>
      <c r="I22" s="26"/>
      <c r="J22" s="19"/>
      <c r="K22" s="20"/>
      <c r="L22" s="81"/>
      <c r="M22" s="82"/>
    </row>
    <row r="23" spans="1:13" x14ac:dyDescent="0.25">
      <c r="A23" s="3" t="s">
        <v>14</v>
      </c>
      <c r="B23" s="36">
        <v>23128</v>
      </c>
      <c r="C23" s="37">
        <v>35101</v>
      </c>
      <c r="D23" s="23"/>
      <c r="E23" s="24"/>
      <c r="F23" s="19"/>
      <c r="G23" s="20"/>
      <c r="H23" s="25"/>
      <c r="I23" s="26"/>
      <c r="J23" s="19"/>
      <c r="K23" s="20"/>
      <c r="L23" s="81"/>
      <c r="M23" s="82"/>
    </row>
    <row r="24" spans="1:13" x14ac:dyDescent="0.25">
      <c r="A24" s="3" t="s">
        <v>15</v>
      </c>
      <c r="B24" s="36">
        <v>42916</v>
      </c>
      <c r="C24" s="37">
        <v>15190</v>
      </c>
      <c r="D24" s="23"/>
      <c r="E24" s="24"/>
      <c r="F24" s="21"/>
      <c r="G24" s="22"/>
      <c r="H24" s="27"/>
      <c r="I24" s="28"/>
      <c r="J24" s="17"/>
      <c r="K24" s="18"/>
      <c r="L24" s="79"/>
      <c r="M24" s="80"/>
    </row>
    <row r="25" spans="1:13" x14ac:dyDescent="0.25">
      <c r="A25" s="3" t="s">
        <v>10</v>
      </c>
      <c r="B25" s="11">
        <v>0</v>
      </c>
      <c r="C25" s="12">
        <v>0</v>
      </c>
      <c r="D25" s="7">
        <v>2</v>
      </c>
      <c r="E25" s="8">
        <v>8</v>
      </c>
      <c r="F25" s="11">
        <v>0</v>
      </c>
      <c r="G25" s="12">
        <v>0</v>
      </c>
      <c r="H25" s="7">
        <v>1</v>
      </c>
      <c r="I25" s="8">
        <v>105</v>
      </c>
      <c r="J25" s="17"/>
      <c r="K25" s="12"/>
      <c r="L25" s="79"/>
      <c r="M25" s="8"/>
    </row>
    <row r="26" spans="1:13" s="33" customFormat="1" ht="45" customHeight="1" thickBot="1" x14ac:dyDescent="0.3">
      <c r="A26" s="32" t="s">
        <v>20</v>
      </c>
      <c r="B26" s="89" t="s">
        <v>27</v>
      </c>
      <c r="C26" s="90"/>
      <c r="D26" s="89" t="s">
        <v>27</v>
      </c>
      <c r="E26" s="90"/>
      <c r="F26" s="89" t="s">
        <v>27</v>
      </c>
      <c r="G26" s="90"/>
      <c r="H26" s="89" t="s">
        <v>27</v>
      </c>
      <c r="I26" s="90"/>
      <c r="J26" s="91" t="s">
        <v>53</v>
      </c>
      <c r="K26" s="92"/>
      <c r="L26" s="93"/>
      <c r="M26" s="94"/>
    </row>
    <row r="29" spans="1:13" x14ac:dyDescent="0.25">
      <c r="M29" s="46"/>
    </row>
    <row r="30" spans="1:13" x14ac:dyDescent="0.25">
      <c r="M30" s="46"/>
    </row>
    <row r="31" spans="1:13" x14ac:dyDescent="0.25">
      <c r="M31" s="46"/>
    </row>
    <row r="32" spans="1:13" x14ac:dyDescent="0.25">
      <c r="M32" s="46"/>
    </row>
    <row r="33" spans="6:13" x14ac:dyDescent="0.25">
      <c r="M33" s="46"/>
    </row>
    <row r="34" spans="6:13" x14ac:dyDescent="0.25">
      <c r="M34" s="46"/>
    </row>
    <row r="35" spans="6:13" x14ac:dyDescent="0.25">
      <c r="M35" s="46"/>
    </row>
    <row r="36" spans="6:13" x14ac:dyDescent="0.25">
      <c r="M36" s="46"/>
    </row>
    <row r="37" spans="6:13" x14ac:dyDescent="0.25">
      <c r="M37" s="46"/>
    </row>
    <row r="38" spans="6:13" x14ac:dyDescent="0.25">
      <c r="M38" s="47"/>
    </row>
    <row r="39" spans="6:13" x14ac:dyDescent="0.25">
      <c r="F39" s="40"/>
    </row>
  </sheetData>
  <mergeCells count="15">
    <mergeCell ref="A1:M1"/>
    <mergeCell ref="A2:M2"/>
    <mergeCell ref="A3:M3"/>
    <mergeCell ref="B26:C26"/>
    <mergeCell ref="D26:E26"/>
    <mergeCell ref="F26:G26"/>
    <mergeCell ref="H26:I26"/>
    <mergeCell ref="J26:K26"/>
    <mergeCell ref="L26:M26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858EB774931842BF3CBC21CAE4B9ED" ma:contentTypeVersion="9" ma:contentTypeDescription="Create a new document." ma:contentTypeScope="" ma:versionID="58a63cb9b34a27b7fd4b60f402c4161c">
  <xsd:schema xmlns:xsd="http://www.w3.org/2001/XMLSchema" xmlns:xs="http://www.w3.org/2001/XMLSchema" xmlns:p="http://schemas.microsoft.com/office/2006/metadata/properties" xmlns:ns3="b744059a-dda4-4d13-a15e-0cb4ec0c00fd" xmlns:ns4="fe97d989-a83a-4cdf-af58-f60dd313a207" targetNamespace="http://schemas.microsoft.com/office/2006/metadata/properties" ma:root="true" ma:fieldsID="74d6bfdc3f3e7498b2b63a84fb18d56a" ns3:_="" ns4:_="">
    <xsd:import namespace="b744059a-dda4-4d13-a15e-0cb4ec0c00fd"/>
    <xsd:import namespace="fe97d989-a83a-4cdf-af58-f60dd313a2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44059a-dda4-4d13-a15e-0cb4ec0c00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97d989-a83a-4cdf-af58-f60dd313a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C287078-6A38-4BC2-B454-D1CCFAA80B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6C084B-97E7-4432-B524-787F3C7B7B2F}">
  <ds:schemaRefs>
    <ds:schemaRef ds:uri="http://schemas.microsoft.com/PowerBIAddIn"/>
  </ds:schemaRefs>
</ds:datastoreItem>
</file>

<file path=customXml/itemProps3.xml><?xml version="1.0" encoding="utf-8"?>
<ds:datastoreItem xmlns:ds="http://schemas.openxmlformats.org/officeDocument/2006/customXml" ds:itemID="{C8CF9CBD-86C7-4381-9178-80CA89D636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44059a-dda4-4d13-a15e-0cb4ec0c00fd"/>
    <ds:schemaRef ds:uri="fe97d989-a83a-4cdf-af58-f60dd313a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ABD423E-758D-4A35-A1FA-4D0D61A37242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fe97d989-a83a-4cdf-af58-f60dd313a207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b744059a-dda4-4d13-a15e-0cb4ec0c00f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December 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GARNEAU</dc:creator>
  <cp:lastModifiedBy>Jim Gildea</cp:lastModifiedBy>
  <cp:lastPrinted>2020-09-14T12:07:45Z</cp:lastPrinted>
  <dcterms:created xsi:type="dcterms:W3CDTF">2020-04-16T15:27:30Z</dcterms:created>
  <dcterms:modified xsi:type="dcterms:W3CDTF">2022-01-19T23:50:38Z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0x0101005A858EB774931842BF3CBC21CAE4B9ED</vt:lpwstr>
  </property>
</Properties>
</file>