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CCRC 2021\"/>
    </mc:Choice>
  </mc:AlternateContent>
  <xr:revisionPtr revIDLastSave="0" documentId="8_{C2177301-8085-4775-B72D-13E01DE296AD}" xr6:coauthVersionLast="46" xr6:coauthVersionMax="46" xr10:uidLastSave="{00000000-0000-0000-0000-000000000000}"/>
  <bookViews>
    <workbookView xWindow="1140" yWindow="1140" windowWidth="17800" windowHeight="9890" xr2:uid="{00000000-000D-0000-FFFF-FFFF00000000}"/>
  </bookViews>
  <sheets>
    <sheet name="August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<sst xmlns="http://schemas.openxmlformats.org/spreadsheetml/2006/main" count="72" uniqueCount="63">
  <si>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</si>
  <si>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</si>
  <si>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</si>
  <si>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</si>
  <si>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</si>
  <si>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</si>
  <si>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</si>
  <si>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</si>
  <si>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</si>
  <si>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</si>
  <si>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</si>
  <si>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</si>
  <si>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</si>
  <si>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</si>
  <si>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</si>
  <si>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</si>
  <si>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</si>
  <si>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</si>
  <si>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</si>
  <si>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</si>
  <si>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</si>
  <si>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</si>
  <si>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</si>
  <si>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Bussing due to scheduled Track and Signal Upgrades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</si>
  <si>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</si>
  <si>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</si>
  <si>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</si>
  <si>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</si>
  <si>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August</t>
  </si>
  <si>
    <t>19 (.07%)</t>
  </si>
  <si>
    <t>11(.12%)</t>
  </si>
  <si>
    <t>1(.08%)</t>
  </si>
  <si>
    <t>2(.05%)</t>
  </si>
  <si>
    <t>1 (.21%)</t>
  </si>
  <si>
    <t>6(.14%)</t>
  </si>
  <si>
    <t>5(.13%)</t>
  </si>
  <si>
    <t>None, apart from Tropical storm Henri.</t>
  </si>
  <si>
    <t>In August, tropical storm Henri impacted all service territory which resulted in minor delays.</t>
  </si>
  <si>
    <t>August 2021  / YTD REPORT</t>
  </si>
  <si>
    <r>
      <rPr>
        <b/>
        <sz val="11"/>
        <color theme="1"/>
        <rFont val="Calibri"/>
        <family val="2"/>
        <scheme val="minor"/>
      </rPr>
      <t>Percentage vs. 2019</t>
    </r>
    <r>
      <rPr>
        <sz val="11"/>
        <color theme="1"/>
        <rFont val="Calibri"/>
        <family val="2"/>
        <scheme val="minor"/>
      </rPr>
      <t xml:space="preserve"> (Prior Month)</t>
    </r>
  </si>
  <si>
    <t>-60.5%</t>
  </si>
  <si>
    <t>-72.0%</t>
  </si>
  <si>
    <t>-72.8%</t>
  </si>
  <si>
    <t>-80.9%</t>
  </si>
  <si>
    <t>-79.4%</t>
  </si>
  <si>
    <t>-84.7%</t>
  </si>
  <si>
    <t>-55.0%</t>
  </si>
  <si>
    <t>-54.4%</t>
  </si>
  <si>
    <t>1,384,612  (141.6%)</t>
  </si>
  <si>
    <t>6,519,655  (-23.8%)</t>
  </si>
  <si>
    <t>36,118 (87.3%)</t>
  </si>
  <si>
    <t>180,915 (-49.3%)</t>
  </si>
  <si>
    <t>14,196 (97.3%)</t>
  </si>
  <si>
    <t>70,069 (-56.7%)</t>
  </si>
  <si>
    <t>14,441 (64.3%)</t>
  </si>
  <si>
    <t>90,929 (6.9%)</t>
  </si>
  <si>
    <t>14,504 (169.2%)</t>
  </si>
  <si>
    <t xml:space="preserve"> 53,628(-58.9%)</t>
  </si>
  <si>
    <t>35,512 (233.5%)</t>
  </si>
  <si>
    <t>164,898 (-14.6%)</t>
  </si>
  <si>
    <t>6T/3A</t>
  </si>
  <si>
    <t>5T/1A</t>
  </si>
  <si>
    <t>Service suspended 8/22 due to tropical Storm Henri - No Public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</si>
</sst>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</cellStyleXfs>
  <cellXfs count="136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9" fontId="0" fillId="0" borderId="0" xfId="1" applyFont="1"/>
    <xf numFmtId="164" fontId="0" fillId="0" borderId="0" xfId="0" applyNumberFormat="1"/>
    <xf numFmtId="0" fontId="0" fillId="5" borderId="11" xfId="0" applyFill="1" applyBorder="1"/>
    <xf numFmtId="0" fontId="0" fillId="5" borderId="12" xfId="0" applyFill="1" applyBorder="1"/>
    <xf numFmtId="9" fontId="0" fillId="0" borderId="11" xfId="0" applyNumberFormat="1" applyBorder="1"/>
    <xf numFmtId="9" fontId="0" fillId="0" borderId="12" xfId="0" applyNumberFormat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164" fontId="0" fillId="0" borderId="12" xfId="0" applyNumberFormat="1" applyFont="1" applyFill="1" applyBorder="1"/>
    <xf numFmtId="0" fontId="0" fillId="0" borderId="11" xfId="0" applyFill="1" applyBorder="1" applyAlignment="1">
      <alignment horizontal="right"/>
    </xf>
    <xf numFmtId="164" fontId="0" fillId="0" borderId="11" xfId="1" applyNumberFormat="1" applyFont="1" applyFill="1" applyBorder="1"/>
    <xf numFmtId="10" fontId="6" fillId="0" borderId="11" xfId="3" applyNumberFormat="1" applyFont="1" applyFill="1" applyBorder="1" applyAlignment="1">
      <alignment horizontal="right" wrapText="1"/>
    </xf>
    <xf numFmtId="2" fontId="6" fillId="0" borderId="19" xfId="3" applyNumberFormat="1" applyFont="1" applyFill="1" applyBorder="1" applyAlignment="1">
      <alignment horizontal="right" wrapText="1"/>
    </xf>
    <xf numFmtId="0" fontId="0" fillId="0" borderId="12" xfId="0" applyFill="1" applyBorder="1" applyAlignment="1">
      <alignment horizontal="right"/>
    </xf>
    <xf numFmtId="10" fontId="7" fillId="0" borderId="20" xfId="4" applyNumberFormat="1" applyFont="1" applyFill="1" applyBorder="1" applyAlignment="1">
      <alignment horizontal="right" wrapText="1"/>
    </xf>
    <xf numFmtId="10" fontId="7" fillId="0" borderId="21" xfId="4" applyNumberFormat="1" applyFont="1" applyFill="1" applyBorder="1" applyAlignment="1">
      <alignment horizontal="right" wrapText="1"/>
    </xf>
    <xf numFmtId="2" fontId="7" fillId="0" borderId="19" xfId="3" applyNumberFormat="1" applyFont="1" applyFill="1" applyBorder="1" applyAlignment="1">
      <alignment horizontal="right" wrapText="1"/>
    </xf>
    <xf numFmtId="2" fontId="7" fillId="0" borderId="17" xfId="4" applyNumberFormat="1" applyFont="1" applyFill="1" applyBorder="1" applyAlignment="1">
      <alignment horizontal="right" wrapText="1"/>
    </xf>
    <xf numFmtId="0" fontId="0" fillId="0" borderId="18" xfId="0" applyFill="1" applyBorder="1"/>
    <xf numFmtId="0" fontId="0" fillId="0" borderId="19" xfId="0" applyFill="1" applyBorder="1"/>
    <xf numFmtId="9" fontId="0" fillId="0" borderId="11" xfId="0" applyNumberFormat="1" applyFill="1" applyBorder="1"/>
    <xf numFmtId="10" fontId="7" fillId="0" borderId="23" xfId="4" applyNumberFormat="1" applyFont="1" applyFill="1" applyBorder="1" applyAlignment="1">
      <alignment horizontal="right" wrapText="1"/>
    </xf>
    <xf numFmtId="2" fontId="7" fillId="0" borderId="24" xfId="4" applyNumberFormat="1" applyFont="1" applyFill="1" applyBorder="1" applyAlignment="1">
      <alignment horizontal="right" wrapText="1"/>
    </xf>
    <xf numFmtId="0" fontId="0" fillId="0" borderId="22" xfId="0" applyFill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0" fillId="3" borderId="22" xfId="0" applyFill="1" applyBorder="1" applyAlignment="1">
      <alignment horizontal="right"/>
    </xf>
    <xf numFmtId="0" fontId="0" fillId="0" borderId="22" xfId="0" applyBorder="1"/>
    <xf numFmtId="164" fontId="0" fillId="0" borderId="22" xfId="0" applyNumberFormat="1" applyFill="1" applyBorder="1"/>
    <xf numFmtId="0" fontId="6" fillId="0" borderId="28" xfId="2" applyFont="1" applyFill="1" applyBorder="1" applyAlignment="1">
      <alignment horizontal="center"/>
    </xf>
    <xf numFmtId="9" fontId="0" fillId="0" borderId="29" xfId="0" applyNumberFormat="1" applyFill="1" applyBorder="1"/>
    <xf numFmtId="9" fontId="0" fillId="0" borderId="29" xfId="0" applyNumberFormat="1" applyBorder="1"/>
    <xf numFmtId="0" fontId="2" fillId="0" borderId="22" xfId="0" applyFont="1" applyFill="1" applyBorder="1"/>
    <xf numFmtId="164" fontId="0" fillId="0" borderId="26" xfId="0" applyNumberFormat="1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/>
    <xf numFmtId="0" fontId="0" fillId="0" borderId="26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2" borderId="26" xfId="0" applyFont="1" applyFill="1" applyBorder="1"/>
    <xf numFmtId="0" fontId="0" fillId="2" borderId="12" xfId="0" applyFont="1" applyFill="1" applyBorder="1"/>
    <xf numFmtId="2" fontId="7" fillId="0" borderId="25" xfId="3" applyNumberFormat="1" applyFont="1" applyFill="1" applyBorder="1" applyAlignment="1">
      <alignment horizontal="right" wrapText="1"/>
    </xf>
    <xf numFmtId="0" fontId="0" fillId="0" borderId="18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9" fontId="0" fillId="2" borderId="26" xfId="0" applyNumberFormat="1" applyFont="1" applyFill="1" applyBorder="1"/>
    <xf numFmtId="9" fontId="0" fillId="2" borderId="7" xfId="0" applyNumberFormat="1" applyFont="1" applyFill="1" applyBorder="1"/>
    <xf numFmtId="9" fontId="0" fillId="2" borderId="12" xfId="0" applyNumberFormat="1" applyFont="1" applyFill="1" applyBorder="1"/>
    <xf numFmtId="10" fontId="7" fillId="0" borderId="29" xfId="3" applyNumberFormat="1" applyFont="1" applyFill="1" applyBorder="1" applyAlignment="1">
      <alignment horizontal="right" wrapText="1"/>
    </xf>
    <xf numFmtId="10" fontId="7" fillId="0" borderId="12" xfId="4" applyNumberFormat="1" applyFont="1" applyFill="1" applyBorder="1" applyAlignment="1">
      <alignment horizontal="right" wrapText="1"/>
    </xf>
    <xf numFmtId="9" fontId="0" fillId="2" borderId="29" xfId="0" applyNumberFormat="1" applyFill="1" applyBorder="1"/>
    <xf numFmtId="164" fontId="0" fillId="0" borderId="26" xfId="0" applyNumberFormat="1" applyFill="1" applyBorder="1"/>
    <xf numFmtId="164" fontId="0" fillId="2" borderId="22" xfId="0" applyNumberFormat="1" applyFont="1" applyFill="1" applyBorder="1"/>
    <xf numFmtId="10" fontId="7" fillId="0" borderId="22" xfId="3" applyNumberFormat="1" applyFont="1" applyFill="1" applyBorder="1" applyAlignment="1">
      <alignment horizontal="right" wrapText="1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5" borderId="11" xfId="0" applyNumberFormat="1" applyFill="1" applyBorder="1" applyAlignment="1">
      <alignment horizontal="center"/>
    </xf>
    <xf numFmtId="164" fontId="0" fillId="5" borderId="31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32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6" borderId="13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3" fontId="0" fillId="4" borderId="11" xfId="0" applyNumberFormat="1" applyFill="1" applyBorder="1"/>
    <xf numFmtId="3" fontId="0" fillId="4" borderId="12" xfId="0" applyNumberFormat="1" applyFill="1" applyBorder="1"/>
    <xf numFmtId="164" fontId="0" fillId="4" borderId="12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</cellXfs>
  <cellStyles count="5">
    <cellStyle name="Normal" xfId="0" builtinId="0"/>
    <cellStyle name="Normal_October 20" xfId="2" xr:uid="{C60680F4-6C30-4D82-8AE5-90EC24B9DC43}"/>
    <cellStyle name="Normal_Sheet1" xfId="3" xr:uid="{D0A8601E-1A69-4269-9C3B-E1D7258D832D}"/>
    <cellStyle name="Normal_YTD" xfId="4" xr:uid="{47812E40-F7B7-4B12-AE5D-A5700DB0D1F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145" zoomScaleNormal="145" workbookViewId="0">
      <selection activeCell="A4" sqref="A4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5.26953125" customWidth="1"/>
  </cols>
  <sheetData>
    <row r="1" spans="1:13" ht="21" x14ac:dyDescent="0.5">
      <c r="A1" s="105" t="s">
        <v>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" x14ac:dyDescent="0.5">
      <c r="A2" s="108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21.5" thickBot="1" x14ac:dyDescent="0.55000000000000004">
      <c r="A3" s="108" t="s">
        <v>38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35">
      <c r="A4" s="1"/>
      <c r="B4" s="115" t="s">
        <v>1</v>
      </c>
      <c r="C4" s="116"/>
      <c r="D4" s="117" t="s">
        <v>2</v>
      </c>
      <c r="E4" s="118"/>
      <c r="F4" s="119" t="s">
        <v>3</v>
      </c>
      <c r="G4" s="120"/>
      <c r="H4" s="121" t="s">
        <v>4</v>
      </c>
      <c r="I4" s="122"/>
      <c r="J4" s="115" t="s">
        <v>5</v>
      </c>
      <c r="K4" s="116"/>
      <c r="L4" s="121" t="s">
        <v>6</v>
      </c>
      <c r="M4" s="122"/>
    </row>
    <row r="5" spans="1:13" x14ac:dyDescent="0.35">
      <c r="A5" s="2" t="s">
        <v>0</v>
      </c>
      <c r="B5" s="9" t="s">
        <v>28</v>
      </c>
      <c r="C5" s="10" t="s">
        <v>7</v>
      </c>
      <c r="D5" s="5" t="str">
        <f>$B$5</f>
        <v>August</v>
      </c>
      <c r="E5" s="66" t="s">
        <v>7</v>
      </c>
      <c r="F5" s="78" t="str">
        <f>$B$5</f>
        <v>August</v>
      </c>
      <c r="G5" s="79" t="s">
        <v>7</v>
      </c>
      <c r="H5" s="5" t="str">
        <f>$B$5</f>
        <v>August</v>
      </c>
      <c r="I5" s="6" t="s">
        <v>7</v>
      </c>
      <c r="J5" s="5" t="str">
        <f>$B$5</f>
        <v>August</v>
      </c>
      <c r="K5" s="10" t="s">
        <v>7</v>
      </c>
      <c r="L5" s="5" t="str">
        <f>$B$5</f>
        <v>August</v>
      </c>
      <c r="M5" s="6" t="s">
        <v>7</v>
      </c>
    </row>
    <row r="6" spans="1:13" ht="14.25" customHeight="1" x14ac:dyDescent="0.35">
      <c r="A6" s="3" t="s">
        <v>39</v>
      </c>
      <c r="B6" s="97" t="s">
        <v>40</v>
      </c>
      <c r="C6" s="98" t="s">
        <v>41</v>
      </c>
      <c r="D6" s="99" t="s">
        <v>42</v>
      </c>
      <c r="E6" s="100" t="s">
        <v>43</v>
      </c>
      <c r="F6" s="97" t="s">
        <v>44</v>
      </c>
      <c r="G6" s="98" t="s">
        <v>45</v>
      </c>
      <c r="H6" s="99" t="s">
        <v>46</v>
      </c>
      <c r="I6" s="100" t="s">
        <v>47</v>
      </c>
      <c r="J6" s="101">
        <v>-0.76700000000000002</v>
      </c>
      <c r="K6" s="102">
        <v>-0.85599999999999998</v>
      </c>
      <c r="L6" s="103">
        <v>-0.42599999999999999</v>
      </c>
      <c r="M6" s="104">
        <v>-0.58599999999999997</v>
      </c>
    </row>
    <row r="7" spans="1:13" x14ac:dyDescent="0.35">
      <c r="A7" s="30" t="s">
        <v>19</v>
      </c>
      <c r="B7" s="40" t="s">
        <v>48</v>
      </c>
      <c r="C7" s="40" t="s">
        <v>49</v>
      </c>
      <c r="D7" s="41" t="s">
        <v>50</v>
      </c>
      <c r="E7" s="67" t="s">
        <v>51</v>
      </c>
      <c r="F7" s="80" t="s">
        <v>52</v>
      </c>
      <c r="G7" s="81" t="s">
        <v>53</v>
      </c>
      <c r="H7" s="41" t="s">
        <v>54</v>
      </c>
      <c r="I7" s="40" t="s">
        <v>55</v>
      </c>
      <c r="J7" s="44" t="s">
        <v>56</v>
      </c>
      <c r="K7" s="45" t="s">
        <v>57</v>
      </c>
      <c r="L7" s="123" t="s">
        <v>58</v>
      </c>
      <c r="M7" s="124" t="s">
        <v>59</v>
      </c>
    </row>
    <row r="8" spans="1:13" x14ac:dyDescent="0.35">
      <c r="A8" s="3" t="s">
        <v>8</v>
      </c>
      <c r="B8" s="37">
        <v>48745</v>
      </c>
      <c r="C8" s="38">
        <v>237394</v>
      </c>
      <c r="D8" s="7"/>
      <c r="E8" s="68"/>
      <c r="F8" s="82"/>
      <c r="G8" s="83"/>
      <c r="H8" s="7"/>
      <c r="I8" s="8"/>
      <c r="J8" s="11"/>
      <c r="K8" s="12"/>
      <c r="L8" s="7"/>
      <c r="M8" s="8"/>
    </row>
    <row r="9" spans="1:13" x14ac:dyDescent="0.35">
      <c r="A9" s="3" t="s">
        <v>9</v>
      </c>
      <c r="B9" s="37">
        <v>72195</v>
      </c>
      <c r="C9" s="38">
        <v>329681</v>
      </c>
      <c r="D9" s="7"/>
      <c r="E9" s="68"/>
      <c r="F9" s="82"/>
      <c r="G9" s="83"/>
      <c r="H9" s="7"/>
      <c r="I9" s="8"/>
      <c r="J9" s="11"/>
      <c r="K9" s="12"/>
      <c r="L9" s="7"/>
      <c r="M9" s="8"/>
    </row>
    <row r="10" spans="1:13" x14ac:dyDescent="0.35">
      <c r="A10" s="30" t="s">
        <v>25</v>
      </c>
      <c r="B10" s="48">
        <v>0.98939999999999995</v>
      </c>
      <c r="C10" s="49">
        <v>0.97560000000000002</v>
      </c>
      <c r="D10" s="48">
        <v>0.97529999999999994</v>
      </c>
      <c r="E10" s="69">
        <v>0.95799999999999996</v>
      </c>
      <c r="F10" s="74">
        <v>0.94069999999999998</v>
      </c>
      <c r="G10" s="50">
        <v>0.9405</v>
      </c>
      <c r="H10" s="48">
        <v>1</v>
      </c>
      <c r="I10" s="49">
        <v>0.95930000000000004</v>
      </c>
      <c r="J10" s="101">
        <v>0.95</v>
      </c>
      <c r="K10" s="102">
        <v>0.96</v>
      </c>
      <c r="L10" s="103">
        <v>0.93300000000000005</v>
      </c>
      <c r="M10" s="125">
        <v>0.92700000000000005</v>
      </c>
    </row>
    <row r="11" spans="1:13" x14ac:dyDescent="0.35">
      <c r="A11" s="4"/>
      <c r="B11" s="33"/>
      <c r="C11" s="34"/>
      <c r="D11" s="69"/>
      <c r="E11" s="94"/>
      <c r="F11" s="95"/>
      <c r="G11" s="83"/>
      <c r="H11" s="7"/>
      <c r="I11" s="8"/>
      <c r="J11" s="11"/>
      <c r="K11" s="12"/>
      <c r="L11" s="7"/>
      <c r="M11" s="8"/>
    </row>
    <row r="12" spans="1:13" x14ac:dyDescent="0.35">
      <c r="A12" s="4" t="s">
        <v>22</v>
      </c>
      <c r="B12" s="91">
        <v>0.98835328372694919</v>
      </c>
      <c r="C12" s="92">
        <v>0.97786557715619804</v>
      </c>
      <c r="D12" s="53">
        <v>0.97966507177033491</v>
      </c>
      <c r="E12" s="63">
        <v>0.95242494226327945</v>
      </c>
      <c r="F12" s="96">
        <v>0.93085106382978722</v>
      </c>
      <c r="G12" s="92">
        <v>0.93087224031849436</v>
      </c>
      <c r="H12" s="52">
        <v>1</v>
      </c>
      <c r="I12" s="57">
        <v>0.96</v>
      </c>
      <c r="J12" s="11"/>
      <c r="K12" s="12"/>
      <c r="L12" s="7"/>
      <c r="M12" s="8"/>
    </row>
    <row r="13" spans="1:13" x14ac:dyDescent="0.35">
      <c r="A13" s="4" t="s">
        <v>11</v>
      </c>
      <c r="B13" s="53">
        <v>0.99348109517601046</v>
      </c>
      <c r="C13" s="56">
        <v>0.98570268074735989</v>
      </c>
      <c r="D13" s="53">
        <v>0.96308724832214765</v>
      </c>
      <c r="E13" s="63">
        <v>0.97185241536705969</v>
      </c>
      <c r="F13" s="96">
        <v>0.97916666666666663</v>
      </c>
      <c r="G13" s="92">
        <v>0.971830985915493</v>
      </c>
      <c r="H13" s="52">
        <v>1</v>
      </c>
      <c r="I13" s="57">
        <v>0.95717592592592593</v>
      </c>
      <c r="J13" s="11"/>
      <c r="K13" s="12"/>
      <c r="L13" s="7"/>
      <c r="M13" s="8"/>
    </row>
    <row r="14" spans="1:13" x14ac:dyDescent="0.35">
      <c r="A14" s="3" t="s">
        <v>18</v>
      </c>
      <c r="B14" s="58">
        <v>11.18</v>
      </c>
      <c r="C14" s="59">
        <v>12.06</v>
      </c>
      <c r="D14" s="54">
        <v>11.09</v>
      </c>
      <c r="E14" s="64">
        <v>9.3000000000000007</v>
      </c>
      <c r="F14" s="84">
        <v>15.39</v>
      </c>
      <c r="G14" s="85">
        <v>18.059999999999999</v>
      </c>
      <c r="H14" s="61">
        <v>0</v>
      </c>
      <c r="I14" s="60">
        <v>16.43</v>
      </c>
      <c r="J14" s="11"/>
      <c r="K14" s="12"/>
      <c r="L14" s="7"/>
      <c r="M14" s="8"/>
    </row>
    <row r="15" spans="1:13" x14ac:dyDescent="0.35">
      <c r="A15" s="3" t="s">
        <v>17</v>
      </c>
      <c r="B15" s="51" t="s">
        <v>32</v>
      </c>
      <c r="C15" s="55" t="s">
        <v>29</v>
      </c>
      <c r="D15" s="51" t="s">
        <v>31</v>
      </c>
      <c r="E15" s="65" t="s">
        <v>30</v>
      </c>
      <c r="F15" s="86" t="s">
        <v>33</v>
      </c>
      <c r="G15" s="87" t="s">
        <v>34</v>
      </c>
      <c r="H15" s="51">
        <v>0</v>
      </c>
      <c r="I15" s="55" t="s">
        <v>35</v>
      </c>
      <c r="J15" s="126" t="s">
        <v>60</v>
      </c>
      <c r="K15" s="28"/>
      <c r="L15" s="127" t="s">
        <v>61</v>
      </c>
      <c r="M15" s="29"/>
    </row>
    <row r="16" spans="1:13" x14ac:dyDescent="0.35">
      <c r="A16" s="30" t="s">
        <v>16</v>
      </c>
      <c r="B16" s="13">
        <v>1</v>
      </c>
      <c r="C16" s="14">
        <v>1</v>
      </c>
      <c r="D16" s="7"/>
      <c r="E16" s="70"/>
      <c r="F16" s="82"/>
      <c r="G16" s="83"/>
      <c r="H16" s="7"/>
      <c r="I16" s="8"/>
      <c r="J16" s="11"/>
      <c r="K16" s="12"/>
      <c r="L16" s="7"/>
      <c r="M16" s="8"/>
    </row>
    <row r="17" spans="1:13" x14ac:dyDescent="0.35">
      <c r="A17" s="30" t="s">
        <v>24</v>
      </c>
      <c r="B17" s="93">
        <v>1</v>
      </c>
      <c r="C17" s="14">
        <v>1</v>
      </c>
      <c r="D17" s="62">
        <v>1</v>
      </c>
      <c r="E17" s="71">
        <v>1</v>
      </c>
      <c r="F17" s="88">
        <v>1</v>
      </c>
      <c r="G17" s="89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35">
      <c r="A18" s="4" t="s">
        <v>22</v>
      </c>
      <c r="B18" s="33">
        <v>1</v>
      </c>
      <c r="C18" s="34">
        <v>1</v>
      </c>
      <c r="D18" s="46">
        <v>1</v>
      </c>
      <c r="E18" s="72">
        <v>1</v>
      </c>
      <c r="F18" s="88">
        <v>1</v>
      </c>
      <c r="G18" s="90">
        <v>1</v>
      </c>
      <c r="H18" s="46">
        <v>1</v>
      </c>
      <c r="I18" s="47">
        <v>1</v>
      </c>
      <c r="J18" s="11"/>
      <c r="K18" s="12"/>
      <c r="L18" s="7"/>
      <c r="M18" s="8"/>
    </row>
    <row r="19" spans="1:13" x14ac:dyDescent="0.35">
      <c r="A19" s="4" t="s">
        <v>11</v>
      </c>
      <c r="B19" s="33">
        <v>1</v>
      </c>
      <c r="C19" s="34">
        <v>1</v>
      </c>
      <c r="D19" s="46">
        <v>1</v>
      </c>
      <c r="E19" s="72">
        <v>1</v>
      </c>
      <c r="F19" s="88">
        <v>1</v>
      </c>
      <c r="G19" s="90">
        <v>1</v>
      </c>
      <c r="H19" s="46">
        <v>1</v>
      </c>
      <c r="I19" s="47">
        <v>1</v>
      </c>
      <c r="J19" s="11"/>
      <c r="K19" s="12"/>
      <c r="L19" s="7"/>
      <c r="M19" s="8"/>
    </row>
    <row r="20" spans="1:13" x14ac:dyDescent="0.35">
      <c r="A20" s="30" t="s">
        <v>20</v>
      </c>
      <c r="B20" s="11"/>
      <c r="C20" s="12"/>
      <c r="D20" s="7"/>
      <c r="E20" s="73"/>
      <c r="F20" s="82"/>
      <c r="G20" s="83"/>
      <c r="H20" s="7"/>
      <c r="I20" s="8"/>
      <c r="J20" s="11"/>
      <c r="K20" s="12"/>
      <c r="L20" s="7"/>
      <c r="M20" s="8"/>
    </row>
    <row r="21" spans="1:13" x14ac:dyDescent="0.35">
      <c r="A21" s="3" t="s">
        <v>26</v>
      </c>
      <c r="B21" s="15">
        <v>405209</v>
      </c>
      <c r="C21" s="16">
        <v>543760</v>
      </c>
      <c r="D21" s="22"/>
      <c r="E21" s="73"/>
      <c r="F21" s="75"/>
      <c r="G21" s="18"/>
      <c r="H21" s="22"/>
      <c r="I21" s="23"/>
      <c r="J21" s="17"/>
      <c r="K21" s="18"/>
      <c r="L21" s="128"/>
      <c r="M21" s="129"/>
    </row>
    <row r="22" spans="1:13" x14ac:dyDescent="0.35">
      <c r="A22" s="3" t="s">
        <v>27</v>
      </c>
      <c r="B22" s="15">
        <v>182623</v>
      </c>
      <c r="C22" s="16">
        <v>353427</v>
      </c>
      <c r="D22" s="22"/>
      <c r="E22" s="73"/>
      <c r="F22" s="76"/>
      <c r="G22" s="20"/>
      <c r="H22" s="24"/>
      <c r="I22" s="25"/>
      <c r="J22" s="19"/>
      <c r="K22" s="20"/>
      <c r="L22" s="130"/>
      <c r="M22" s="131"/>
    </row>
    <row r="23" spans="1:13" x14ac:dyDescent="0.35">
      <c r="A23" s="3" t="s">
        <v>14</v>
      </c>
      <c r="B23" s="35">
        <v>23128</v>
      </c>
      <c r="C23" s="36">
        <v>35101</v>
      </c>
      <c r="D23" s="22"/>
      <c r="E23" s="73"/>
      <c r="F23" s="76"/>
      <c r="G23" s="20"/>
      <c r="H23" s="24"/>
      <c r="I23" s="25"/>
      <c r="J23" s="19"/>
      <c r="K23" s="20"/>
      <c r="L23" s="130"/>
      <c r="M23" s="131"/>
    </row>
    <row r="24" spans="1:13" x14ac:dyDescent="0.35">
      <c r="A24" s="3" t="s">
        <v>15</v>
      </c>
      <c r="B24" s="35">
        <v>42916</v>
      </c>
      <c r="C24" s="36">
        <v>15190</v>
      </c>
      <c r="D24" s="22"/>
      <c r="E24" s="73"/>
      <c r="F24" s="77"/>
      <c r="G24" s="21"/>
      <c r="H24" s="26"/>
      <c r="I24" s="27"/>
      <c r="J24" s="17"/>
      <c r="K24" s="18"/>
      <c r="L24" s="128"/>
      <c r="M24" s="129"/>
    </row>
    <row r="25" spans="1:13" x14ac:dyDescent="0.35">
      <c r="A25" s="3" t="s">
        <v>10</v>
      </c>
      <c r="B25" s="11">
        <v>0</v>
      </c>
      <c r="C25" s="12">
        <v>0</v>
      </c>
      <c r="D25" s="7">
        <v>2</v>
      </c>
      <c r="E25" s="68">
        <v>8</v>
      </c>
      <c r="F25" s="82">
        <v>0</v>
      </c>
      <c r="G25" s="83">
        <v>0</v>
      </c>
      <c r="H25" s="7">
        <v>1</v>
      </c>
      <c r="I25" s="8">
        <v>105</v>
      </c>
      <c r="J25" s="17"/>
      <c r="K25" s="12"/>
      <c r="L25" s="128"/>
      <c r="M25" s="8"/>
    </row>
    <row r="26" spans="1:13" s="32" customFormat="1" ht="45" customHeight="1" thickBot="1" x14ac:dyDescent="0.4">
      <c r="A26" s="31" t="s">
        <v>21</v>
      </c>
      <c r="B26" s="111" t="s">
        <v>37</v>
      </c>
      <c r="C26" s="112"/>
      <c r="D26" s="113" t="s">
        <v>36</v>
      </c>
      <c r="E26" s="114"/>
      <c r="F26" s="113" t="s">
        <v>36</v>
      </c>
      <c r="G26" s="114"/>
      <c r="H26" s="111" t="s">
        <v>23</v>
      </c>
      <c r="I26" s="112"/>
      <c r="J26" s="132" t="s">
        <v>62</v>
      </c>
      <c r="K26" s="133"/>
      <c r="L26" s="134" t="s">
        <v>62</v>
      </c>
      <c r="M26" s="135"/>
    </row>
    <row r="29" spans="1:13" x14ac:dyDescent="0.35">
      <c r="M29" s="42"/>
    </row>
    <row r="30" spans="1:13" x14ac:dyDescent="0.35">
      <c r="M30" s="42"/>
    </row>
    <row r="31" spans="1:13" x14ac:dyDescent="0.35">
      <c r="M31" s="42"/>
    </row>
    <row r="32" spans="1:13" x14ac:dyDescent="0.35">
      <c r="M32" s="42"/>
    </row>
    <row r="33" spans="6:13" x14ac:dyDescent="0.35">
      <c r="M33" s="42"/>
    </row>
    <row r="34" spans="6:13" x14ac:dyDescent="0.35">
      <c r="M34" s="42"/>
    </row>
    <row r="35" spans="6:13" x14ac:dyDescent="0.35">
      <c r="M35" s="42"/>
    </row>
    <row r="36" spans="6:13" x14ac:dyDescent="0.35">
      <c r="M36" s="42"/>
    </row>
    <row r="37" spans="6:13" x14ac:dyDescent="0.35">
      <c r="M37" s="42"/>
    </row>
    <row r="38" spans="6:13" x14ac:dyDescent="0.35">
      <c r="M38" s="43"/>
    </row>
    <row r="39" spans="6:13" x14ac:dyDescent="0.35">
      <c r="F39" s="39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AC641E-8E0B-4CC3-BDF3-E5D7F2DFEF0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2021-09-15T01:00:12Z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