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13_ncr:1_{5FCECF4E-6A88-4F1F-8A85-78723DEF45B0}" xr6:coauthVersionLast="45" xr6:coauthVersionMax="47" xr10:uidLastSave="{00000000-0000-0000-0000-000000000000}"/>
  <bookViews>
    <workbookView xWindow="1632" yWindow="1212" windowWidth="20388" windowHeight="9996" xr2:uid="{00000000-000D-0000-FFFF-FFFF00000000}"/>
  </bookViews>
  <sheets>
    <sheet name="May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L5" i="1"/>
  <c r="H5" i="1" l="1"/>
  <c r="F5" i="1"/>
  <c r="D5" i="1"/>
</calcChain>
</file>

<file path=xl/sharedStrings.xml><?xml version="1.0" encoding="utf-8"?>
<sst xmlns="http://schemas.openxmlformats.org/spreadsheetml/2006/main" count="61" uniqueCount="54">
  <si>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</si>
  <si>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</si>
  <si>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</si>
  <si>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</si>
  <si>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</si>
  <si>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</si>
  <si>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</si>
  <si>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</si>
  <si>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</si>
  <si>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</si>
  <si>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</si>
  <si>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</si>
  <si>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</si>
  <si>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</si>
  <si>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</si>
  <si>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</si>
  <si>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</si>
  <si>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</si>
  <si>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</si>
  <si>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</si>
  <si>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</si>
  <si>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</si>
  <si>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</si>
  <si>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Bussing due to scheduled Track and Signal Upgrades</t>
  </si>
  <si>
    <t>0A / 0T</t>
  </si>
  <si>
    <t>None</t>
  </si>
  <si>
    <t>2 bussed due to equipment failure on 1/3/2021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</si>
  <si>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</si>
  <si>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</si>
  <si>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</si>
  <si>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</si>
  <si>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May 2021  / YTD REPORT</t>
  </si>
  <si>
    <t>May</t>
  </si>
  <si>
    <t>843,662  (363.5%)</t>
  </si>
  <si>
    <t>2,803,738  (-62.1%)</t>
  </si>
  <si>
    <t>22,517 (-6.1%)</t>
  </si>
  <si>
    <t>81,650 (-73.5%)</t>
  </si>
  <si>
    <t>9,269 (6.4%)</t>
  </si>
  <si>
    <t>32,192 (-77.6%)</t>
  </si>
  <si>
    <t>13,969 (418.9%)</t>
  </si>
  <si>
    <t>48,160 (-28.3%)</t>
  </si>
  <si>
    <r>
      <rPr>
        <b/>
        <sz val="11"/>
        <color theme="1"/>
        <rFont val="Calibri"/>
        <family val="2"/>
        <scheme val="minor"/>
      </rPr>
      <t>Percentage of 2019</t>
    </r>
    <r>
      <rPr>
        <sz val="11"/>
        <color theme="1"/>
        <rFont val="Calibri"/>
        <family val="2"/>
        <scheme val="minor"/>
      </rPr>
      <t xml:space="preserve"> (Prior Month)</t>
    </r>
  </si>
  <si>
    <t>1 (.03%)</t>
  </si>
  <si>
    <t>13 (0.08%)</t>
  </si>
  <si>
    <t>2 (0.04%)</t>
  </si>
  <si>
    <t>4 (0.18%)</t>
  </si>
  <si>
    <t>1 (.21%)</t>
  </si>
  <si>
    <t>5 (0.22%)</t>
  </si>
  <si>
    <t xml:space="preserve">Trespasser incident at East Norwalk. </t>
  </si>
  <si>
    <t>6,201 (343.2%)</t>
  </si>
  <si>
    <t>19,561 (-83.6%)</t>
  </si>
  <si>
    <t>23,036 (428.1%)</t>
  </si>
  <si>
    <t>72,321 (-55.1%)</t>
  </si>
  <si>
    <t>0A / 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</si>
</sst>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94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164" fontId="0" fillId="5" borderId="11" xfId="0" applyNumberFormat="1" applyFill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9" fontId="0" fillId="0" borderId="11" xfId="0" applyNumberFormat="1" applyBorder="1"/>
    <xf numFmtId="9" fontId="0" fillId="0" borderId="12" xfId="0" applyNumberFormat="1" applyBorder="1"/>
    <xf numFmtId="0" fontId="0" fillId="0" borderId="7" xfId="0" applyFont="1" applyBorder="1"/>
    <xf numFmtId="164" fontId="0" fillId="3" borderId="11" xfId="0" applyNumberFormat="1" applyFill="1" applyBorder="1" applyAlignment="1">
      <alignment horizontal="right"/>
    </xf>
    <xf numFmtId="164" fontId="0" fillId="3" borderId="12" xfId="0" applyNumberFormat="1" applyFill="1" applyBorder="1" applyAlignment="1">
      <alignment horizontal="right"/>
    </xf>
    <xf numFmtId="0" fontId="6" fillId="0" borderId="17" xfId="2" applyFont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</cellXfs>
  <cellStyles count="3">
    <cellStyle name="Normal" xfId="0" builtinId="0"/>
    <cellStyle name="Normal_October 20" xfId="2" xr:uid="{C60680F4-6C30-4D82-8AE5-90EC24B9DC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D1" zoomScale="115" zoomScaleNormal="115" workbookViewId="0">
      <selection activeCell="J19" sqref="J19"/>
    </sheetView>
  </sheetViews>
  <sheetFormatPr defaultRowHeight="14.4" x14ac:dyDescent="0.3"/>
  <cols>
    <col min="1" max="1" width="33.6640625" customWidth="1"/>
    <col min="2" max="3" width="18.33203125" bestFit="1" customWidth="1"/>
    <col min="4" max="4" width="15" bestFit="1" customWidth="1"/>
    <col min="5" max="5" width="16.109375" bestFit="1" customWidth="1"/>
    <col min="6" max="6" width="15" bestFit="1" customWidth="1"/>
    <col min="7" max="7" width="16.109375" bestFit="1" customWidth="1"/>
    <col min="8" max="9" width="15" bestFit="1" customWidth="1"/>
    <col min="10" max="10" width="13.6640625" bestFit="1" customWidth="1"/>
    <col min="11" max="11" width="14.6640625" customWidth="1"/>
    <col min="12" max="12" width="13.44140625" customWidth="1"/>
    <col min="13" max="13" width="14.33203125" customWidth="1"/>
  </cols>
  <sheetData>
    <row r="1" spans="1:13" ht="21" x14ac:dyDescent="0.4">
      <c r="A1" s="72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ht="21" x14ac:dyDescent="0.4">
      <c r="A2" s="75" t="s">
        <v>13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ht="21.6" thickBot="1" x14ac:dyDescent="0.45">
      <c r="A3" s="75" t="s">
        <v>31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</row>
    <row r="4" spans="1:13" x14ac:dyDescent="0.3">
      <c r="A4" s="1"/>
      <c r="B4" s="84" t="s">
        <v>1</v>
      </c>
      <c r="C4" s="85"/>
      <c r="D4" s="86" t="s">
        <v>2</v>
      </c>
      <c r="E4" s="87"/>
      <c r="F4" s="84" t="s">
        <v>3</v>
      </c>
      <c r="G4" s="85"/>
      <c r="H4" s="88" t="s">
        <v>4</v>
      </c>
      <c r="I4" s="89"/>
      <c r="J4" s="90" t="s">
        <v>5</v>
      </c>
      <c r="K4" s="91"/>
      <c r="L4" s="92" t="s">
        <v>6</v>
      </c>
      <c r="M4" s="93"/>
    </row>
    <row r="5" spans="1:13" ht="14.25" customHeight="1" x14ac:dyDescent="0.3">
      <c r="A5" s="2" t="s">
        <v>0</v>
      </c>
      <c r="B5" s="9" t="s">
        <v>32</v>
      </c>
      <c r="C5" s="10" t="s">
        <v>7</v>
      </c>
      <c r="D5" s="5" t="str">
        <f>$B$5</f>
        <v>May</v>
      </c>
      <c r="E5" s="6" t="s">
        <v>7</v>
      </c>
      <c r="F5" s="5" t="str">
        <f>$B$5</f>
        <v>May</v>
      </c>
      <c r="G5" s="10" t="s">
        <v>7</v>
      </c>
      <c r="H5" s="5" t="str">
        <f>$B$5</f>
        <v>May</v>
      </c>
      <c r="I5" s="6" t="s">
        <v>7</v>
      </c>
      <c r="J5" s="5" t="str">
        <f>$B$5</f>
        <v>May</v>
      </c>
      <c r="K5" s="10" t="s">
        <v>7</v>
      </c>
      <c r="L5" s="5" t="str">
        <f>$B$5</f>
        <v>May</v>
      </c>
      <c r="M5" s="6" t="s">
        <v>7</v>
      </c>
    </row>
    <row r="6" spans="1:13" ht="14.25" customHeight="1" x14ac:dyDescent="0.3">
      <c r="A6" s="64" t="s">
        <v>41</v>
      </c>
      <c r="B6" s="65">
        <v>-0.755</v>
      </c>
      <c r="C6" s="66">
        <v>-0.78100000000000003</v>
      </c>
      <c r="D6" s="65">
        <v>-0.82899999999999996</v>
      </c>
      <c r="E6" s="66">
        <v>-0.83399999999999996</v>
      </c>
      <c r="F6" s="65">
        <v>-0.85199999999999998</v>
      </c>
      <c r="G6" s="66">
        <v>-0.86399999999999999</v>
      </c>
      <c r="H6" s="65">
        <v>-0.52</v>
      </c>
      <c r="I6" s="66">
        <v>-0.55600000000000005</v>
      </c>
      <c r="J6" s="53"/>
      <c r="K6" s="54"/>
      <c r="L6" s="45"/>
      <c r="M6" s="46"/>
    </row>
    <row r="7" spans="1:13" ht="14.25" customHeight="1" x14ac:dyDescent="0.3">
      <c r="A7" s="33" t="s">
        <v>19</v>
      </c>
      <c r="B7" s="44" t="s">
        <v>33</v>
      </c>
      <c r="C7" s="43" t="s">
        <v>34</v>
      </c>
      <c r="D7" s="44" t="s">
        <v>35</v>
      </c>
      <c r="E7" s="43" t="s">
        <v>36</v>
      </c>
      <c r="F7" s="44" t="s">
        <v>37</v>
      </c>
      <c r="G7" s="43" t="s">
        <v>38</v>
      </c>
      <c r="H7" s="44" t="s">
        <v>39</v>
      </c>
      <c r="I7" s="43" t="s">
        <v>40</v>
      </c>
      <c r="J7" s="53" t="s">
        <v>49</v>
      </c>
      <c r="K7" s="54" t="s">
        <v>50</v>
      </c>
      <c r="L7" s="45" t="s">
        <v>51</v>
      </c>
      <c r="M7" s="46" t="s">
        <v>52</v>
      </c>
    </row>
    <row r="8" spans="1:13" ht="14.25" customHeight="1" x14ac:dyDescent="0.3">
      <c r="A8" s="3" t="s">
        <v>8</v>
      </c>
      <c r="B8" s="38">
        <v>30702</v>
      </c>
      <c r="C8" s="39">
        <v>99644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ht="14.25" customHeight="1" x14ac:dyDescent="0.3">
      <c r="A9" s="3" t="s">
        <v>9</v>
      </c>
      <c r="B9" s="38">
        <v>42052</v>
      </c>
      <c r="C9" s="39">
        <v>136657</v>
      </c>
      <c r="D9" s="7"/>
      <c r="E9" s="8"/>
      <c r="F9" s="11"/>
      <c r="G9" s="12"/>
      <c r="H9" s="7"/>
      <c r="I9" s="8"/>
      <c r="J9" s="11"/>
      <c r="K9" s="12"/>
      <c r="L9" s="7"/>
      <c r="M9" s="8"/>
    </row>
    <row r="10" spans="1:13" ht="14.25" customHeight="1" x14ac:dyDescent="0.3">
      <c r="A10" s="33" t="s">
        <v>28</v>
      </c>
      <c r="B10" s="36">
        <v>0.97899999999999998</v>
      </c>
      <c r="C10" s="37">
        <v>0.98099999999999998</v>
      </c>
      <c r="D10" s="40">
        <v>0.95199999999999996</v>
      </c>
      <c r="E10" s="41">
        <v>0.95599999999999996</v>
      </c>
      <c r="F10" s="36">
        <v>0.96499999999999997</v>
      </c>
      <c r="G10" s="37">
        <v>0.96199999999999997</v>
      </c>
      <c r="H10" s="40">
        <v>0.93899999999999995</v>
      </c>
      <c r="I10" s="41">
        <v>0.93400000000000005</v>
      </c>
      <c r="J10" s="57">
        <v>0.97499999999999998</v>
      </c>
      <c r="K10" s="57">
        <v>0.96599999999999997</v>
      </c>
      <c r="L10" s="47">
        <v>0.94399999999999995</v>
      </c>
      <c r="M10" s="51">
        <v>0.93600000000000005</v>
      </c>
    </row>
    <row r="11" spans="1:13" ht="14.25" customHeight="1" x14ac:dyDescent="0.3">
      <c r="A11" s="4"/>
      <c r="B11" s="36"/>
      <c r="C11" s="37"/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ht="14.25" customHeight="1" x14ac:dyDescent="0.3">
      <c r="A12" s="4" t="s">
        <v>22</v>
      </c>
      <c r="B12" s="36">
        <v>0.97499999999999998</v>
      </c>
      <c r="C12" s="37">
        <v>0.97899999999999998</v>
      </c>
      <c r="D12" s="58">
        <v>0.94899999999999995</v>
      </c>
      <c r="E12" s="59">
        <v>0.94799999999999995</v>
      </c>
      <c r="F12" s="60">
        <v>0.95799999999999996</v>
      </c>
      <c r="G12" s="61">
        <v>0.95599999999999996</v>
      </c>
      <c r="H12" s="58">
        <v>0.94</v>
      </c>
      <c r="I12" s="59">
        <v>0.93500000000000005</v>
      </c>
      <c r="J12" s="11"/>
      <c r="K12" s="12"/>
      <c r="L12" s="7"/>
      <c r="M12" s="8"/>
    </row>
    <row r="13" spans="1:13" ht="14.25" customHeight="1" x14ac:dyDescent="0.3">
      <c r="A13" s="4" t="s">
        <v>11</v>
      </c>
      <c r="B13" s="36">
        <v>0.99299999999999999</v>
      </c>
      <c r="C13" s="37">
        <v>0.98799999999999999</v>
      </c>
      <c r="D13" s="58">
        <v>0.96</v>
      </c>
      <c r="E13" s="59">
        <v>0.97399999999999998</v>
      </c>
      <c r="F13" s="60">
        <v>0.95699999999999996</v>
      </c>
      <c r="G13" s="61">
        <v>0.98</v>
      </c>
      <c r="H13" s="58">
        <v>0.93300000000000005</v>
      </c>
      <c r="I13" s="59">
        <v>0.93300000000000005</v>
      </c>
      <c r="J13" s="11"/>
      <c r="K13" s="12"/>
      <c r="L13" s="7"/>
      <c r="M13" s="8"/>
    </row>
    <row r="14" spans="1:13" ht="14.25" customHeight="1" x14ac:dyDescent="0.3">
      <c r="A14" s="3" t="s">
        <v>18</v>
      </c>
      <c r="B14" s="55">
        <v>11.9</v>
      </c>
      <c r="C14" s="56">
        <v>11.6</v>
      </c>
      <c r="D14" s="7">
        <v>8.9</v>
      </c>
      <c r="E14" s="8">
        <v>8.9</v>
      </c>
      <c r="F14" s="11">
        <v>14.2</v>
      </c>
      <c r="G14" s="12">
        <v>14.3</v>
      </c>
      <c r="H14" s="7">
        <v>12.7</v>
      </c>
      <c r="I14" s="8">
        <v>16.7</v>
      </c>
      <c r="J14" s="11"/>
      <c r="K14" s="12"/>
      <c r="L14" s="7"/>
      <c r="M14" s="8"/>
    </row>
    <row r="15" spans="1:13" ht="14.25" customHeight="1" x14ac:dyDescent="0.3">
      <c r="A15" s="3" t="s">
        <v>17</v>
      </c>
      <c r="B15" s="29" t="s">
        <v>42</v>
      </c>
      <c r="C15" s="30" t="s">
        <v>43</v>
      </c>
      <c r="D15" s="31">
        <v>0</v>
      </c>
      <c r="E15" s="32" t="s">
        <v>44</v>
      </c>
      <c r="F15" s="29">
        <v>0</v>
      </c>
      <c r="G15" s="30" t="s">
        <v>45</v>
      </c>
      <c r="H15" s="31" t="s">
        <v>46</v>
      </c>
      <c r="I15" s="32" t="s">
        <v>47</v>
      </c>
      <c r="J15" s="52" t="s">
        <v>53</v>
      </c>
      <c r="K15" s="30"/>
      <c r="L15" s="50" t="s">
        <v>24</v>
      </c>
      <c r="M15" s="32"/>
    </row>
    <row r="16" spans="1:13" ht="14.25" customHeight="1" x14ac:dyDescent="0.3">
      <c r="A16" s="33" t="s">
        <v>16</v>
      </c>
      <c r="B16" s="13">
        <v>1</v>
      </c>
      <c r="C16" s="14">
        <v>1</v>
      </c>
      <c r="D16" s="7"/>
      <c r="E16" s="67"/>
      <c r="F16" s="11"/>
      <c r="G16" s="12"/>
      <c r="H16" s="7"/>
      <c r="I16" s="8"/>
      <c r="J16" s="11"/>
      <c r="K16" s="12"/>
      <c r="L16" s="7"/>
      <c r="M16" s="8"/>
    </row>
    <row r="17" spans="1:13" ht="14.25" customHeight="1" x14ac:dyDescent="0.3">
      <c r="A17" s="33" t="s">
        <v>27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1"/>
      <c r="K17" s="12"/>
      <c r="L17" s="7"/>
      <c r="M17" s="8"/>
    </row>
    <row r="18" spans="1:13" ht="14.25" customHeight="1" x14ac:dyDescent="0.3">
      <c r="A18" s="4" t="s">
        <v>22</v>
      </c>
      <c r="B18" s="36">
        <v>1</v>
      </c>
      <c r="C18" s="37">
        <v>1</v>
      </c>
      <c r="D18" s="62">
        <v>1</v>
      </c>
      <c r="E18" s="62">
        <v>1</v>
      </c>
      <c r="F18" s="13">
        <v>1</v>
      </c>
      <c r="G18" s="14">
        <v>1</v>
      </c>
      <c r="H18" s="62">
        <v>1</v>
      </c>
      <c r="I18" s="63">
        <v>1</v>
      </c>
      <c r="J18" s="11"/>
      <c r="K18" s="12"/>
      <c r="L18" s="7"/>
      <c r="M18" s="8"/>
    </row>
    <row r="19" spans="1:13" ht="14.25" customHeight="1" x14ac:dyDescent="0.3">
      <c r="A19" s="4" t="s">
        <v>11</v>
      </c>
      <c r="B19" s="36">
        <v>1</v>
      </c>
      <c r="C19" s="37">
        <v>1</v>
      </c>
      <c r="D19" s="62">
        <v>1</v>
      </c>
      <c r="E19" s="62">
        <v>1</v>
      </c>
      <c r="F19" s="13">
        <v>1</v>
      </c>
      <c r="G19" s="14">
        <v>1</v>
      </c>
      <c r="H19" s="62">
        <v>1</v>
      </c>
      <c r="I19" s="63">
        <v>1</v>
      </c>
      <c r="J19" s="11"/>
      <c r="K19" s="12"/>
      <c r="L19" s="7"/>
      <c r="M19" s="8"/>
    </row>
    <row r="20" spans="1:13" ht="14.25" customHeight="1" x14ac:dyDescent="0.3">
      <c r="A20" s="33" t="s">
        <v>20</v>
      </c>
      <c r="B20" s="11"/>
      <c r="C20" s="12"/>
      <c r="D20" s="7"/>
      <c r="E20" s="68"/>
      <c r="F20" s="11"/>
      <c r="G20" s="12"/>
      <c r="H20" s="7"/>
      <c r="I20" s="8"/>
      <c r="J20" s="11"/>
      <c r="K20" s="12"/>
      <c r="L20" s="7"/>
      <c r="M20" s="8"/>
    </row>
    <row r="21" spans="1:13" ht="14.25" customHeight="1" x14ac:dyDescent="0.3">
      <c r="A21" s="3" t="s">
        <v>29</v>
      </c>
      <c r="B21" s="15">
        <v>405209</v>
      </c>
      <c r="C21" s="16">
        <v>543760</v>
      </c>
      <c r="D21" s="69"/>
      <c r="E21" s="68"/>
      <c r="F21" s="17"/>
      <c r="G21" s="18"/>
      <c r="H21" s="69"/>
      <c r="I21" s="68"/>
      <c r="J21" s="17"/>
      <c r="K21" s="18"/>
      <c r="L21" s="23"/>
      <c r="M21" s="24"/>
    </row>
    <row r="22" spans="1:13" ht="14.25" customHeight="1" x14ac:dyDescent="0.3">
      <c r="A22" s="3" t="s">
        <v>30</v>
      </c>
      <c r="B22" s="15">
        <v>182623</v>
      </c>
      <c r="C22" s="16">
        <v>353427</v>
      </c>
      <c r="D22" s="69"/>
      <c r="E22" s="68"/>
      <c r="F22" s="19"/>
      <c r="G22" s="20"/>
      <c r="H22" s="70"/>
      <c r="I22" s="71"/>
      <c r="J22" s="19"/>
      <c r="K22" s="20"/>
      <c r="L22" s="25"/>
      <c r="M22" s="26"/>
    </row>
    <row r="23" spans="1:13" ht="14.25" customHeight="1" x14ac:dyDescent="0.3">
      <c r="A23" s="3" t="s">
        <v>14</v>
      </c>
      <c r="B23" s="15">
        <v>23128</v>
      </c>
      <c r="C23" s="16">
        <v>35101</v>
      </c>
      <c r="D23" s="69"/>
      <c r="E23" s="68"/>
      <c r="F23" s="19"/>
      <c r="G23" s="20"/>
      <c r="H23" s="70"/>
      <c r="I23" s="71"/>
      <c r="J23" s="19"/>
      <c r="K23" s="20"/>
      <c r="L23" s="25"/>
      <c r="M23" s="26"/>
    </row>
    <row r="24" spans="1:13" ht="14.25" customHeight="1" x14ac:dyDescent="0.3">
      <c r="A24" s="3" t="s">
        <v>15</v>
      </c>
      <c r="B24" s="15">
        <v>42916</v>
      </c>
      <c r="C24" s="16">
        <v>15190</v>
      </c>
      <c r="D24" s="69"/>
      <c r="E24" s="68"/>
      <c r="F24" s="17"/>
      <c r="G24" s="18"/>
      <c r="H24" s="69"/>
      <c r="I24" s="68"/>
      <c r="J24" s="21"/>
      <c r="K24" s="22"/>
      <c r="L24" s="27"/>
      <c r="M24" s="28"/>
    </row>
    <row r="25" spans="1:13" ht="14.25" customHeight="1" x14ac:dyDescent="0.3">
      <c r="A25" s="3" t="s">
        <v>10</v>
      </c>
      <c r="B25" s="11">
        <v>0</v>
      </c>
      <c r="C25" s="12">
        <v>0</v>
      </c>
      <c r="D25" s="7">
        <v>2</v>
      </c>
      <c r="E25" s="8">
        <v>8</v>
      </c>
      <c r="F25" s="11">
        <v>0</v>
      </c>
      <c r="G25" s="12">
        <v>0</v>
      </c>
      <c r="H25" s="7">
        <v>1</v>
      </c>
      <c r="I25" s="8">
        <v>105</v>
      </c>
      <c r="J25" s="21"/>
      <c r="K25" s="12"/>
      <c r="L25" s="27"/>
      <c r="M25" s="8"/>
    </row>
    <row r="26" spans="1:13" s="35" customFormat="1" ht="45" customHeight="1" thickBot="1" x14ac:dyDescent="0.35">
      <c r="A26" s="34" t="s">
        <v>21</v>
      </c>
      <c r="B26" s="78" t="s">
        <v>48</v>
      </c>
      <c r="C26" s="79"/>
      <c r="D26" s="80" t="s">
        <v>25</v>
      </c>
      <c r="E26" s="81"/>
      <c r="F26" s="78"/>
      <c r="G26" s="79"/>
      <c r="H26" s="82" t="s">
        <v>23</v>
      </c>
      <c r="I26" s="83"/>
      <c r="J26" s="78"/>
      <c r="K26" s="79"/>
      <c r="L26" s="82" t="s">
        <v>26</v>
      </c>
      <c r="M26" s="83"/>
    </row>
    <row r="29" spans="1:13" x14ac:dyDescent="0.3">
      <c r="M29" s="48"/>
    </row>
    <row r="30" spans="1:13" x14ac:dyDescent="0.3">
      <c r="M30" s="48"/>
    </row>
    <row r="31" spans="1:13" x14ac:dyDescent="0.3">
      <c r="M31" s="48"/>
    </row>
    <row r="32" spans="1:13" x14ac:dyDescent="0.3">
      <c r="M32" s="48"/>
    </row>
    <row r="33" spans="6:13" x14ac:dyDescent="0.3">
      <c r="M33" s="48"/>
    </row>
    <row r="34" spans="6:13" x14ac:dyDescent="0.3">
      <c r="M34" s="48"/>
    </row>
    <row r="35" spans="6:13" x14ac:dyDescent="0.3">
      <c r="M35" s="48"/>
    </row>
    <row r="36" spans="6:13" x14ac:dyDescent="0.3">
      <c r="M36" s="48"/>
    </row>
    <row r="37" spans="6:13" x14ac:dyDescent="0.3">
      <c r="M37" s="48"/>
    </row>
    <row r="38" spans="6:13" x14ac:dyDescent="0.3">
      <c r="M38" s="49"/>
    </row>
    <row r="39" spans="6:13" x14ac:dyDescent="0.3">
      <c r="F39" s="42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J26:K26"/>
    <mergeCell ref="L26:M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2021-06-15T21:16:24Z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